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_Gov_Reporting\ADMIN - BUDGETARY\PUBLICATIONS\Budgetary Supplement 2022\Revenues Supplement\"/>
    </mc:Choice>
  </mc:AlternateContent>
  <bookViews>
    <workbookView xWindow="0" yWindow="0" windowWidth="28800" windowHeight="11700"/>
  </bookViews>
  <sheets>
    <sheet name="INTRODUCTION" sheetId="9" r:id="rId1"/>
    <sheet name="REVENUES LEGEND" sheetId="8" r:id="rId2"/>
    <sheet name="SUMMARY" sheetId="7" r:id="rId3"/>
    <sheet name="GENERAL FD" sheetId="2" r:id="rId4"/>
    <sheet name="GENERAL SPECIAL FD" sheetId="3" r:id="rId5"/>
    <sheet name="FEEDER FD" sheetId="5" r:id="rId6"/>
    <sheet name="TRANSPORTATION FD" sheetId="4" r:id="rId7"/>
    <sheet name="OTHER GOVT COST FD" sheetId="6" r:id="rId8"/>
    <sheet name="AGENCY " sheetId="11" r:id="rId9"/>
    <sheet name="RECEIPT FROM FEDERAL GOVT " sheetId="10" r:id="rId10"/>
    <sheet name="INVESTMENTS " sheetId="12" r:id="rId11"/>
  </sheets>
  <definedNames>
    <definedName name="_xlnm._FilterDatabase" localSheetId="8" hidden="1">'AGENCY '!$A$6:$K$718</definedName>
    <definedName name="_xlnm._FilterDatabase" localSheetId="5" hidden="1">'FEEDER FD'!$A$6:$F$13</definedName>
    <definedName name="_xlnm._FilterDatabase" localSheetId="3" hidden="1">'GENERAL FD'!$A$6:$K$268</definedName>
    <definedName name="_xlnm._FilterDatabase" localSheetId="4" hidden="1">'GENERAL SPECIAL FD'!$A$6:$F$141</definedName>
    <definedName name="_xlnm._FilterDatabase" localSheetId="10" hidden="1">'INVESTMENTS '!$A$1:$P$54</definedName>
    <definedName name="_xlnm._FilterDatabase" localSheetId="7" hidden="1">'OTHER GOVT COST FD'!$A$6:$F$1302</definedName>
    <definedName name="_xlnm._FilterDatabase" localSheetId="9" hidden="1">'RECEIPT FROM FEDERAL GOVT '!$A$6:$D$443</definedName>
    <definedName name="_xlnm._FilterDatabase" localSheetId="6" hidden="1">'TRANSPORTATION FD'!$A$6:$F$99</definedName>
    <definedName name="_xlnm.Print_Area" localSheetId="10">'INVESTMENTS '!$A$1:$P$51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7" l="1"/>
  <c r="C20" i="7"/>
  <c r="D5" i="10" l="1"/>
  <c r="P44" i="12" l="1"/>
  <c r="P43" i="12"/>
  <c r="N39" i="12"/>
  <c r="N45" i="12" s="1"/>
  <c r="J39" i="12"/>
  <c r="J45" i="12" s="1"/>
  <c r="H39" i="12"/>
  <c r="H45" i="12" s="1"/>
  <c r="F39" i="12"/>
  <c r="F45" i="12" s="1"/>
  <c r="D39" i="12"/>
  <c r="D45" i="12" s="1"/>
  <c r="B39" i="12"/>
  <c r="B45" i="12" s="1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39" i="12" s="1"/>
  <c r="P45" i="12" s="1"/>
  <c r="C9" i="7" l="1"/>
  <c r="C10" i="7"/>
  <c r="C12" i="7"/>
  <c r="C17" i="7"/>
  <c r="C16" i="7"/>
  <c r="C8" i="7"/>
  <c r="K5" i="11" l="1"/>
  <c r="J5" i="11"/>
  <c r="I5" i="11"/>
  <c r="C11" i="7"/>
  <c r="K5" i="2"/>
  <c r="F5" i="3" l="1"/>
  <c r="D17" i="7" s="1"/>
  <c r="F5" i="4"/>
  <c r="F5" i="5"/>
  <c r="F5" i="6" l="1"/>
  <c r="C13" i="7" l="1"/>
  <c r="C18" i="7" l="1"/>
</calcChain>
</file>

<file path=xl/comments1.xml><?xml version="1.0" encoding="utf-8"?>
<comments xmlns="http://schemas.openxmlformats.org/spreadsheetml/2006/main">
  <authors>
    <author>tc={82FE1F76-8D15-4375-8685-71FB9F848CF5}</author>
    <author>tc={434EC51A-94B9-443B-93E1-0D119A5096B4}</author>
  </authors>
  <commentList>
    <comment ref="J214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row height is too big. </t>
        </r>
      </text>
    </comment>
    <comment ref="J252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row height is too big. </t>
        </r>
      </text>
    </comment>
  </commentList>
</comments>
</file>

<file path=xl/sharedStrings.xml><?xml version="1.0" encoding="utf-8"?>
<sst xmlns="http://schemas.openxmlformats.org/spreadsheetml/2006/main" count="15163" uniqueCount="1763">
  <si>
    <t>0020</t>
  </si>
  <si>
    <t>0110</t>
  </si>
  <si>
    <t>0160</t>
  </si>
  <si>
    <t>0250</t>
  </si>
  <si>
    <t>0280</t>
  </si>
  <si>
    <t>0500</t>
  </si>
  <si>
    <t>0509</t>
  </si>
  <si>
    <t>0511</t>
  </si>
  <si>
    <t>0530</t>
  </si>
  <si>
    <t>0552</t>
  </si>
  <si>
    <t>0650</t>
  </si>
  <si>
    <t>0690</t>
  </si>
  <si>
    <t>0750</t>
  </si>
  <si>
    <t>0820</t>
  </si>
  <si>
    <t>0840</t>
  </si>
  <si>
    <t>0845</t>
  </si>
  <si>
    <t>0855</t>
  </si>
  <si>
    <t>0860</t>
  </si>
  <si>
    <t>0870</t>
  </si>
  <si>
    <t>0890</t>
  </si>
  <si>
    <t>0950</t>
  </si>
  <si>
    <t>0985</t>
  </si>
  <si>
    <t>1700</t>
  </si>
  <si>
    <t>2100</t>
  </si>
  <si>
    <t>2240</t>
  </si>
  <si>
    <t>2320</t>
  </si>
  <si>
    <t>2740</t>
  </si>
  <si>
    <t>3100</t>
  </si>
  <si>
    <t>3340</t>
  </si>
  <si>
    <t>3360</t>
  </si>
  <si>
    <t>3460</t>
  </si>
  <si>
    <t>3480</t>
  </si>
  <si>
    <t>3540</t>
  </si>
  <si>
    <t>3560</t>
  </si>
  <si>
    <t>3720</t>
  </si>
  <si>
    <t>3780</t>
  </si>
  <si>
    <t>3790</t>
  </si>
  <si>
    <t>3820</t>
  </si>
  <si>
    <t>3860</t>
  </si>
  <si>
    <t>3875</t>
  </si>
  <si>
    <t>3900</t>
  </si>
  <si>
    <t>3940</t>
  </si>
  <si>
    <t>3960</t>
  </si>
  <si>
    <t>3970</t>
  </si>
  <si>
    <t>3980</t>
  </si>
  <si>
    <t>4120</t>
  </si>
  <si>
    <t>4140</t>
  </si>
  <si>
    <t>4170</t>
  </si>
  <si>
    <t>4260</t>
  </si>
  <si>
    <t>4265</t>
  </si>
  <si>
    <t>4300</t>
  </si>
  <si>
    <t>4440</t>
  </si>
  <si>
    <t>5160</t>
  </si>
  <si>
    <t>5175</t>
  </si>
  <si>
    <t>5180</t>
  </si>
  <si>
    <t>5225</t>
  </si>
  <si>
    <t>5227</t>
  </si>
  <si>
    <t>6100</t>
  </si>
  <si>
    <t>6120</t>
  </si>
  <si>
    <t>6870</t>
  </si>
  <si>
    <t>6980</t>
  </si>
  <si>
    <t>7100</t>
  </si>
  <si>
    <t>7120</t>
  </si>
  <si>
    <t>7300</t>
  </si>
  <si>
    <t>7350</t>
  </si>
  <si>
    <t>7501</t>
  </si>
  <si>
    <t>7502</t>
  </si>
  <si>
    <t>7503</t>
  </si>
  <si>
    <t>7600</t>
  </si>
  <si>
    <t>7730</t>
  </si>
  <si>
    <t>7760</t>
  </si>
  <si>
    <t>7910</t>
  </si>
  <si>
    <t>8120</t>
  </si>
  <si>
    <t>8140</t>
  </si>
  <si>
    <t>8260</t>
  </si>
  <si>
    <t>8570</t>
  </si>
  <si>
    <t>8620</t>
  </si>
  <si>
    <t>8660</t>
  </si>
  <si>
    <t>8860</t>
  </si>
  <si>
    <t>8885</t>
  </si>
  <si>
    <t>8940</t>
  </si>
  <si>
    <t>8955</t>
  </si>
  <si>
    <t>9350</t>
  </si>
  <si>
    <t>9650</t>
  </si>
  <si>
    <t>9896</t>
  </si>
  <si>
    <t>9990</t>
  </si>
  <si>
    <t>6445</t>
  </si>
  <si>
    <t>3180</t>
  </si>
  <si>
    <t>0555</t>
  </si>
  <si>
    <t>1111</t>
  </si>
  <si>
    <t>2720</t>
  </si>
  <si>
    <t>2660</t>
  </si>
  <si>
    <t>0521</t>
  </si>
  <si>
    <t>2600</t>
  </si>
  <si>
    <t>2120</t>
  </si>
  <si>
    <t>0120</t>
  </si>
  <si>
    <t>2670</t>
  </si>
  <si>
    <t>4250</t>
  </si>
  <si>
    <t>0956</t>
  </si>
  <si>
    <t>0959</t>
  </si>
  <si>
    <t>0540</t>
  </si>
  <si>
    <t>3125</t>
  </si>
  <si>
    <t>3760</t>
  </si>
  <si>
    <t>3825</t>
  </si>
  <si>
    <t>3835</t>
  </si>
  <si>
    <t>3210</t>
  </si>
  <si>
    <t>0954</t>
  </si>
  <si>
    <t>0989</t>
  </si>
  <si>
    <t>1701</t>
  </si>
  <si>
    <t>3600</t>
  </si>
  <si>
    <t>3930</t>
  </si>
  <si>
    <t>2665</t>
  </si>
  <si>
    <t>6440</t>
  </si>
  <si>
    <t>1750</t>
  </si>
  <si>
    <t>0559</t>
  </si>
  <si>
    <t>5195</t>
  </si>
  <si>
    <t>4150</t>
  </si>
  <si>
    <t>1045</t>
  </si>
  <si>
    <t>1115</t>
  </si>
  <si>
    <t>0977</t>
  </si>
  <si>
    <t>7870</t>
  </si>
  <si>
    <t>3010</t>
  </si>
  <si>
    <t>3355</t>
  </si>
  <si>
    <t>3830</t>
  </si>
  <si>
    <t>9100</t>
  </si>
  <si>
    <t>8855</t>
  </si>
  <si>
    <t>0968</t>
  </si>
  <si>
    <t>6360</t>
  </si>
  <si>
    <t>3640</t>
  </si>
  <si>
    <t>0497</t>
  </si>
  <si>
    <t>Miscellaneous Revenue</t>
  </si>
  <si>
    <t>Settlements And Judgments</t>
  </si>
  <si>
    <t>Narcotic Fines</t>
  </si>
  <si>
    <t>Penalty Assessments</t>
  </si>
  <si>
    <t>Insurance Tax</t>
  </si>
  <si>
    <t>Surplus Line Brokers Tax</t>
  </si>
  <si>
    <t>Tribal Gaming Revenues</t>
  </si>
  <si>
    <t>Private Rail Car Tax</t>
  </si>
  <si>
    <t>Candidate Filing Fee</t>
  </si>
  <si>
    <t>Mobilehome In-Lieu Tax</t>
  </si>
  <si>
    <t>Trailer Coach License (In-Lieu) Fees</t>
  </si>
  <si>
    <t>Motor Vehicle License (In-Lieu) Fees</t>
  </si>
  <si>
    <t>Other Regulatory Licenses And Permits</t>
  </si>
  <si>
    <t>State Lands Royalties</t>
  </si>
  <si>
    <t>Processing Fees</t>
  </si>
  <si>
    <t>Other Regulatory Fees</t>
  </si>
  <si>
    <t>Renewal Fees</t>
  </si>
  <si>
    <t>Uninsured Motorist Fees</t>
  </si>
  <si>
    <t>Pay Patients Board Charges</t>
  </si>
  <si>
    <t>Parking Violations</t>
  </si>
  <si>
    <t>Guardianship Fees</t>
  </si>
  <si>
    <t>Cigarette Tax</t>
  </si>
  <si>
    <t>Corporation Tax</t>
  </si>
  <si>
    <t>Personal Income Tax</t>
  </si>
  <si>
    <t>Personalized License Plates</t>
  </si>
  <si>
    <t>Insurance Company Examination Fees</t>
  </si>
  <si>
    <t>Architecture Public Building Fees</t>
  </si>
  <si>
    <t>Traffic Violations</t>
  </si>
  <si>
    <t>Fingerprint Identification Card Fees</t>
  </si>
  <si>
    <t>Employment Agency License Fees</t>
  </si>
  <si>
    <t>Geothermal Resources Well Fees</t>
  </si>
  <si>
    <t>Parking Lot Revenues</t>
  </si>
  <si>
    <t>Federal Lands Royalties</t>
  </si>
  <si>
    <t>Liquor License Fees</t>
  </si>
  <si>
    <t>Other Motor Vehicle Fees</t>
  </si>
  <si>
    <t>Motor Vehicle Registration</t>
  </si>
  <si>
    <t>Identification Card Fees</t>
  </si>
  <si>
    <t>Lien Sale Application Fees</t>
  </si>
  <si>
    <t>Off-Highway Vehicle Fees</t>
  </si>
  <si>
    <t>New Motor Vehicle Dealer License Fee</t>
  </si>
  <si>
    <t>Motor Vehicle Fuel Tax (Gasoline)</t>
  </si>
  <si>
    <t>Jet Fuel Tax</t>
  </si>
  <si>
    <t>Motor Vehicle Fuel Tax (Diesel)</t>
  </si>
  <si>
    <t>Delinquent Fees</t>
  </si>
  <si>
    <t>Genetic Disease Testing Fees</t>
  </si>
  <si>
    <t>Beverage Container Redemption Fees</t>
  </si>
  <si>
    <t>Cannabis Excise &amp; Cultivation Tax</t>
  </si>
  <si>
    <t>Other Regulatory Taxes</t>
  </si>
  <si>
    <t>Parental Fees</t>
  </si>
  <si>
    <t>Electrical Energy Tax</t>
  </si>
  <si>
    <t>Horse Racing (Parimutuel) Licenses</t>
  </si>
  <si>
    <t>Horse Racing Miscellaneous</t>
  </si>
  <si>
    <t>Insurance Department Fees</t>
  </si>
  <si>
    <t>Employment Agency Filing Fees</t>
  </si>
  <si>
    <t>Industrial Homework Fees</t>
  </si>
  <si>
    <t>Cannabis Licensing Fees</t>
  </si>
  <si>
    <t>Refinery Fees</t>
  </si>
  <si>
    <t>Subdivision Filing Fees</t>
  </si>
  <si>
    <t>Domestic Corporation Fees</t>
  </si>
  <si>
    <t>Foreign Corporation Fees</t>
  </si>
  <si>
    <t>Notary Public License Fees</t>
  </si>
  <si>
    <t>Filing Financing Statements</t>
  </si>
  <si>
    <t>Explosive Permit Fees</t>
  </si>
  <si>
    <t>Teacher Credential Fees</t>
  </si>
  <si>
    <t>Teacher Examination Fees</t>
  </si>
  <si>
    <t>0001</t>
  </si>
  <si>
    <t>General Fund</t>
  </si>
  <si>
    <t>Legislative, Judicial, and Executive</t>
  </si>
  <si>
    <t>Legislative</t>
  </si>
  <si>
    <t>Senate</t>
  </si>
  <si>
    <t>Legislative Counsel Bureau</t>
  </si>
  <si>
    <t>Judicial</t>
  </si>
  <si>
    <t>Judicial Branch</t>
  </si>
  <si>
    <t>Commission on Judicial Performance</t>
  </si>
  <si>
    <t>Executive/Governor</t>
  </si>
  <si>
    <t>Secretary for Government Operations Agency</t>
  </si>
  <si>
    <t>Secretary for California Health and Human Services Agency</t>
  </si>
  <si>
    <t>Office of the Inspector General</t>
  </si>
  <si>
    <t>Office of Planning and Research</t>
  </si>
  <si>
    <t>Governor’s Office of Emergency Services</t>
  </si>
  <si>
    <t>Department of Justice</t>
  </si>
  <si>
    <t>Department of Insurance</t>
  </si>
  <si>
    <t>California Gambling Control Commission</t>
  </si>
  <si>
    <t>State Board of Equalization</t>
  </si>
  <si>
    <t>Office of Tax Appeals</t>
  </si>
  <si>
    <t>Secretary of State</t>
  </si>
  <si>
    <t>Citizens Redistricting Commission</t>
  </si>
  <si>
    <t>California School Finance Authority</t>
  </si>
  <si>
    <t>Business, Consumer Services, and Housing</t>
  </si>
  <si>
    <t xml:space="preserve">Department of Fair Employment and Housing </t>
  </si>
  <si>
    <t>Department of Alcoholic Beverage Control</t>
  </si>
  <si>
    <t>Department of Housing and Community Development</t>
  </si>
  <si>
    <t>Transportation</t>
  </si>
  <si>
    <t>Department of Motor Vehicles</t>
  </si>
  <si>
    <t>Natural Resources</t>
  </si>
  <si>
    <t>Exposition Park</t>
  </si>
  <si>
    <t>California African-American Museum</t>
  </si>
  <si>
    <t>California Conservation Corps</t>
  </si>
  <si>
    <t>Energy Resources Conservation and Development Commission</t>
  </si>
  <si>
    <t>Colorado River Board of California</t>
  </si>
  <si>
    <t>Department of Conservation</t>
  </si>
  <si>
    <t>Department of Forestry and Fire Protection</t>
  </si>
  <si>
    <t>State Lands Commission</t>
  </si>
  <si>
    <t>California Coastal Commission</t>
  </si>
  <si>
    <t>Native American Heritage Commission</t>
  </si>
  <si>
    <t>Department of Parks and Recreation</t>
  </si>
  <si>
    <t>San Francisco Bay Conservation and Development Commission</t>
  </si>
  <si>
    <t>Department of Water Resources</t>
  </si>
  <si>
    <t>Sacramento-San Joaquin Delta Conservancy</t>
  </si>
  <si>
    <t>Environmental Protection</t>
  </si>
  <si>
    <t>State Air Resources Board</t>
  </si>
  <si>
    <t>State Water Resources Control Board</t>
  </si>
  <si>
    <t>Department of Toxic Substances Control</t>
  </si>
  <si>
    <t>Department of Resources Recycling and Recovery</t>
  </si>
  <si>
    <t>Office of Environmental Health Hazard Assessment</t>
  </si>
  <si>
    <t>Health and Human Services</t>
  </si>
  <si>
    <t>Emergency Medical Services Authority</t>
  </si>
  <si>
    <t>Office of Statewide Health Planning and Development</t>
  </si>
  <si>
    <t>Department of Aging</t>
  </si>
  <si>
    <t>State Department of Health Care Services</t>
  </si>
  <si>
    <t>Department of Public Health</t>
  </si>
  <si>
    <t>Department of Developmental Services</t>
  </si>
  <si>
    <t>Department of State Hospitals</t>
  </si>
  <si>
    <t>Department of Rehabilitation</t>
  </si>
  <si>
    <t>Department of Child Support Services</t>
  </si>
  <si>
    <t>Department of Social Services</t>
  </si>
  <si>
    <t>Corrections and Rehabilitation</t>
  </si>
  <si>
    <t>Department of Corrections and Rehabilitation</t>
  </si>
  <si>
    <t>Board of State and Community Corrections</t>
  </si>
  <si>
    <t>Education</t>
  </si>
  <si>
    <t>Education K – 12</t>
  </si>
  <si>
    <t>Department of Education</t>
  </si>
  <si>
    <t>Special Schools</t>
  </si>
  <si>
    <t>California School for the Deaf – Fremont</t>
  </si>
  <si>
    <t>California School for the Deaf – Riverside</t>
  </si>
  <si>
    <t>Diagnostic Centers</t>
  </si>
  <si>
    <t>California State Library</t>
  </si>
  <si>
    <t>Board of Governors of the California Community Colleges</t>
  </si>
  <si>
    <t>California Student Aid Commission</t>
  </si>
  <si>
    <t>Labor and Workforce Development</t>
  </si>
  <si>
    <t>Employment Development Department</t>
  </si>
  <si>
    <t>California Workforce Development Board</t>
  </si>
  <si>
    <t>Agricultural Labor Relations Board</t>
  </si>
  <si>
    <t>Department of Industrial Relations</t>
  </si>
  <si>
    <t>Government Operations</t>
  </si>
  <si>
    <t>Department of Human Resources</t>
  </si>
  <si>
    <t>Department of Technology</t>
  </si>
  <si>
    <t>State Personnel Board</t>
  </si>
  <si>
    <t>California Department of Tax and Fee Administration</t>
  </si>
  <si>
    <t>Franchise Tax Board</t>
  </si>
  <si>
    <t>Department of General Services</t>
  </si>
  <si>
    <t>Office of Administrative Law</t>
  </si>
  <si>
    <t>General Government</t>
  </si>
  <si>
    <t>General Administration</t>
  </si>
  <si>
    <t>Commission on Peace Officer Standards and Training</t>
  </si>
  <si>
    <t>State Public Defender</t>
  </si>
  <si>
    <t>California Arts Council</t>
  </si>
  <si>
    <t>Department of Food and Agriculture</t>
  </si>
  <si>
    <t>Fair Political Practices Commission</t>
  </si>
  <si>
    <t>Public Utilities Commission</t>
  </si>
  <si>
    <t>Department of Finance</t>
  </si>
  <si>
    <t>Financial Information System for California</t>
  </si>
  <si>
    <t>Commission on State Mandates</t>
  </si>
  <si>
    <t>Military Department</t>
  </si>
  <si>
    <t>Department of Veterans Affairs</t>
  </si>
  <si>
    <t>Tax Relief</t>
  </si>
  <si>
    <t>Shared Revenue</t>
  </si>
  <si>
    <t>Apportionment of Federal Receipts for Grazing Land</t>
  </si>
  <si>
    <t>Statewide Expenditures</t>
  </si>
  <si>
    <t>Health and Dental Benefits for Annuitants</t>
  </si>
  <si>
    <t>Outer Continental Shelf Land Act. Section 8 (G)</t>
  </si>
  <si>
    <t xml:space="preserve">Miscellaneous Control Account </t>
  </si>
  <si>
    <t>0375</t>
  </si>
  <si>
    <t>0434</t>
  </si>
  <si>
    <t>Air Toxics Inventory and Assessment Account</t>
  </si>
  <si>
    <t>0485</t>
  </si>
  <si>
    <t>Armory Discretionary Improvement Account</t>
  </si>
  <si>
    <t>0012</t>
  </si>
  <si>
    <t>Attorney General Antitrust Account</t>
  </si>
  <si>
    <t>1031</t>
  </si>
  <si>
    <t>California Institute for Regenerative Medicine</t>
  </si>
  <si>
    <t>California Mexican American Veterans’ Memorial Beautification and Enhancement Account</t>
  </si>
  <si>
    <t>0442</t>
  </si>
  <si>
    <t>California Olympic Training Account</t>
  </si>
  <si>
    <t>California State Law Library Special Account</t>
  </si>
  <si>
    <t>0318</t>
  </si>
  <si>
    <t>Collins-Dugan California Conservation Corps Reimbursement Account</t>
  </si>
  <si>
    <t>0242</t>
  </si>
  <si>
    <t>Court Collection Account</t>
  </si>
  <si>
    <t>0460</t>
  </si>
  <si>
    <t>Dealers’ Record of Sale Special Account</t>
  </si>
  <si>
    <t>0566</t>
  </si>
  <si>
    <t>Department of Justice Child Abuse Fund</t>
  </si>
  <si>
    <t>0142</t>
  </si>
  <si>
    <t>Department of Justice Sexual Habitual Offender Fund</t>
  </si>
  <si>
    <t>0496</t>
  </si>
  <si>
    <t>Developmental Disabilities Services Account</t>
  </si>
  <si>
    <t>0006</t>
  </si>
  <si>
    <t>Disability Access Account</t>
  </si>
  <si>
    <t>0465</t>
  </si>
  <si>
    <t>Energy Resources Programs Account</t>
  </si>
  <si>
    <t>0479</t>
  </si>
  <si>
    <t>Energy Technologies Research, Development, and Demonstration Account</t>
  </si>
  <si>
    <t>0082</t>
  </si>
  <si>
    <t>Export Document Program Fund</t>
  </si>
  <si>
    <t>0558</t>
  </si>
  <si>
    <t>Farm and Ranch Solid Waste Cleanup and Abatement Account</t>
  </si>
  <si>
    <t>0487</t>
  </si>
  <si>
    <t>Financial Responsibility Penalty Account</t>
  </si>
  <si>
    <t>0017</t>
  </si>
  <si>
    <t>Fingerprint Fees Account</t>
  </si>
  <si>
    <t>0032</t>
  </si>
  <si>
    <t>Firearm Safety Account</t>
  </si>
  <si>
    <t>0569</t>
  </si>
  <si>
    <t>Gambling Control Fines and Penalties Account</t>
  </si>
  <si>
    <t>0567</t>
  </si>
  <si>
    <t>Gambling Control Fund</t>
  </si>
  <si>
    <t>0481</t>
  </si>
  <si>
    <t>Garment Manufacturers Special Account</t>
  </si>
  <si>
    <t>Local Government Geothermal Resources Revolving Subaccount</t>
  </si>
  <si>
    <t>Geothermal Resources Development Program</t>
  </si>
  <si>
    <t>0078</t>
  </si>
  <si>
    <t>Graphic Design License Plate Account</t>
  </si>
  <si>
    <t>0014</t>
  </si>
  <si>
    <t>Hazardous Waste Control Account</t>
  </si>
  <si>
    <t>0065</t>
  </si>
  <si>
    <t>Illegal Drug Lab Cleanup Account</t>
  </si>
  <si>
    <t>1018</t>
  </si>
  <si>
    <t>Lake Tahoe Science and Lake Improvement Account</t>
  </si>
  <si>
    <t>0429</t>
  </si>
  <si>
    <t>Local Jurisdiction Energy Assistance Account</t>
  </si>
  <si>
    <t>0003</t>
  </si>
  <si>
    <t>Motor Vehicle Parking Facilities Money Account</t>
  </si>
  <si>
    <t>0029</t>
  </si>
  <si>
    <t>Nuclear Planning Assessment Special Account</t>
  </si>
  <si>
    <t>0070</t>
  </si>
  <si>
    <t>Occupational Lead Poisoning Prevention Account</t>
  </si>
  <si>
    <t>0002</t>
  </si>
  <si>
    <t>Property Acquisition Law Money Account</t>
  </si>
  <si>
    <t>0461</t>
  </si>
  <si>
    <t>Public Utilities Commission Transportation Reimbursement Account</t>
  </si>
  <si>
    <t>0462</t>
  </si>
  <si>
    <t>Public Utilities Commission Utilities Reimbursement Account</t>
  </si>
  <si>
    <t>1006</t>
  </si>
  <si>
    <t>Rural CUPA Reimbursement Account</t>
  </si>
  <si>
    <t>Secretary for Environmental Protection</t>
  </si>
  <si>
    <t>0458</t>
  </si>
  <si>
    <t>Site Operation and Maintenance Account</t>
  </si>
  <si>
    <t>0018</t>
  </si>
  <si>
    <t>Site Remediation Account</t>
  </si>
  <si>
    <t>0437</t>
  </si>
  <si>
    <t>State Assistance for Fire Equipment Account</t>
  </si>
  <si>
    <t>0492</t>
  </si>
  <si>
    <t>State Athletic Commission Neurological Examination Account</t>
  </si>
  <si>
    <t>Department of Consumer Affairs</t>
  </si>
  <si>
    <t>3084</t>
  </si>
  <si>
    <t>State Certified Unified Program Agency Account</t>
  </si>
  <si>
    <t>0022</t>
  </si>
  <si>
    <t>State Emergency Telephone Number Account</t>
  </si>
  <si>
    <t>0033</t>
  </si>
  <si>
    <t>State Energy Conservation Assistance Account</t>
  </si>
  <si>
    <t>0026</t>
  </si>
  <si>
    <t>State Motor Vehicle Insurance Account</t>
  </si>
  <si>
    <t>0035</t>
  </si>
  <si>
    <t>Surface Mining and Reclamation Account</t>
  </si>
  <si>
    <t>0557</t>
  </si>
  <si>
    <t>Toxic Substances Control Account</t>
  </si>
  <si>
    <t>0436</t>
  </si>
  <si>
    <t>Underground Storage Tank Tester Account</t>
  </si>
  <si>
    <t>0028</t>
  </si>
  <si>
    <t>Unified Program Account</t>
  </si>
  <si>
    <t>0293</t>
  </si>
  <si>
    <t>Motor Carriers Safety Improvement Fund</t>
  </si>
  <si>
    <t>Department of the California Highway Patrol</t>
  </si>
  <si>
    <t>3291</t>
  </si>
  <si>
    <t>Trade Corridor Enhancement Account</t>
  </si>
  <si>
    <t>Department of Transportation</t>
  </si>
  <si>
    <t>0041</t>
  </si>
  <si>
    <t>Aeronautics Account</t>
  </si>
  <si>
    <t>0052</t>
  </si>
  <si>
    <t>Local Airport Loan Account</t>
  </si>
  <si>
    <t>0044</t>
  </si>
  <si>
    <t>Motor Vehicle Account</t>
  </si>
  <si>
    <t>Secretary for Transportation Agency</t>
  </si>
  <si>
    <t>0054</t>
  </si>
  <si>
    <t>New Motor Vehicle Board Account</t>
  </si>
  <si>
    <t>California Transportation Commission</t>
  </si>
  <si>
    <t>Alcohol Beverage Control Fund</t>
  </si>
  <si>
    <t>0094</t>
  </si>
  <si>
    <t>Retail Sales Tax Fund</t>
  </si>
  <si>
    <t>0577</t>
  </si>
  <si>
    <t>Abandoned Watercraft Abatement Fund</t>
  </si>
  <si>
    <t>0704</t>
  </si>
  <si>
    <t>Accountancy Fund</t>
  </si>
  <si>
    <t>0108</t>
  </si>
  <si>
    <t>Acupuncture Fund</t>
  </si>
  <si>
    <t>3080</t>
  </si>
  <si>
    <t>AIDS Drug Assistance Program Rebate Fund</t>
  </si>
  <si>
    <t>3237</t>
  </si>
  <si>
    <t>Cost of Implementation Account</t>
  </si>
  <si>
    <t>3119</t>
  </si>
  <si>
    <t>Air Quality Improvement Fund</t>
  </si>
  <si>
    <t>3036</t>
  </si>
  <si>
    <t>0117</t>
  </si>
  <si>
    <t>Alcoholic Beverage Control Appeals Fund</t>
  </si>
  <si>
    <t>Alcoholic Beverage Control Appeals Board</t>
  </si>
  <si>
    <t>3117</t>
  </si>
  <si>
    <t>Alternative and Renewable Fuel and Vehicle Technology Fund</t>
  </si>
  <si>
    <t>3303</t>
  </si>
  <si>
    <t>Ammunition Safety and Enforcement Special Fund</t>
  </si>
  <si>
    <t>3034</t>
  </si>
  <si>
    <t>Antiterrorism Fund</t>
  </si>
  <si>
    <t>3060</t>
  </si>
  <si>
    <t>Appellate Court Trust Fund</t>
  </si>
  <si>
    <t>3205</t>
  </si>
  <si>
    <t>Appliance Efficiency Enforcement Subaccount</t>
  </si>
  <si>
    <t>3022</t>
  </si>
  <si>
    <t>Apprenticeship Training Contribution Fund</t>
  </si>
  <si>
    <t>0125</t>
  </si>
  <si>
    <t>Assembly Operating Fund</t>
  </si>
  <si>
    <t>Assembly</t>
  </si>
  <si>
    <t>0326</t>
  </si>
  <si>
    <t>Athletic Commission Fund</t>
  </si>
  <si>
    <t>0069</t>
  </si>
  <si>
    <t>Barbering and Cosmetology Contingent Fund</t>
  </si>
  <si>
    <t>0773</t>
  </si>
  <si>
    <t>Behavioral Science Examiners Fund</t>
  </si>
  <si>
    <t>3114</t>
  </si>
  <si>
    <t>Birth Defects Monitoring Program Fund</t>
  </si>
  <si>
    <t>0290</t>
  </si>
  <si>
    <t>Board of Pilot Commissioners’ Special Fund</t>
  </si>
  <si>
    <t>Bd of Pilot Commissioners for the Bays of San Francisco, San Pablo, and Suisun</t>
  </si>
  <si>
    <t>0295</t>
  </si>
  <si>
    <t>Board of Podiatric Medicine Fund</t>
  </si>
  <si>
    <t>0761</t>
  </si>
  <si>
    <t>Board of Registered Nursing Fund</t>
  </si>
  <si>
    <t>0009</t>
  </si>
  <si>
    <t>Breast Cancer Control Account</t>
  </si>
  <si>
    <t>3373</t>
  </si>
  <si>
    <t>Building Initiative for Low-Emissions Development Program Fund</t>
  </si>
  <si>
    <t>3144</t>
  </si>
  <si>
    <t>Building Standards Administration Special Revolving Fund</t>
  </si>
  <si>
    <t>3254</t>
  </si>
  <si>
    <t>Business Programs Modernization Fund</t>
  </si>
  <si>
    <t>3141</t>
  </si>
  <si>
    <t>California Advanced Services Fund</t>
  </si>
  <si>
    <t>0706</t>
  </si>
  <si>
    <t>California Architects Board Fund</t>
  </si>
  <si>
    <t>0757</t>
  </si>
  <si>
    <t>California Board of Architectural Examiners – Landscape Architects Fund</t>
  </si>
  <si>
    <t>3314</t>
  </si>
  <si>
    <t>California Cannabis Tax Fund</t>
  </si>
  <si>
    <t>0638</t>
  </si>
  <si>
    <t>Administration Account</t>
  </si>
  <si>
    <t xml:space="preserve">California Children and Families Commission </t>
  </si>
  <si>
    <t>0072</t>
  </si>
  <si>
    <t>California Collegiate License Plate Fund</t>
  </si>
  <si>
    <t>0171</t>
  </si>
  <si>
    <t>California Debt and Investment Advisory Commission Fund</t>
  </si>
  <si>
    <t>California Debt and Investment Advisory Commission</t>
  </si>
  <si>
    <t>0169</t>
  </si>
  <si>
    <t>California Debt Limit Allocation Committee Fund</t>
  </si>
  <si>
    <t>California Debt Limit Allocation Committee</t>
  </si>
  <si>
    <t>0371</t>
  </si>
  <si>
    <t>California Beach and Coastal Enhancement Account</t>
  </si>
  <si>
    <t>Secretary of the Natural Resources Agency</t>
  </si>
  <si>
    <t>California Tahoe Conservancy</t>
  </si>
  <si>
    <t>State Coastal Conservancy</t>
  </si>
  <si>
    <t>San Gabriel &amp; Lower Los Angeles Rivers and Mountains Conservancy</t>
  </si>
  <si>
    <t>Baldwin Hills Conservancy</t>
  </si>
  <si>
    <t>Environmental Protection Program</t>
  </si>
  <si>
    <t>0198</t>
  </si>
  <si>
    <t>California Fire and Arson Training Fund</t>
  </si>
  <si>
    <t>0209</t>
  </si>
  <si>
    <t>California Hazardous Liquid Pipeline Safety Fund</t>
  </si>
  <si>
    <t>0143</t>
  </si>
  <si>
    <t>California Health Data and Planning Fund</t>
  </si>
  <si>
    <t>3310</t>
  </si>
  <si>
    <t>Medical Research Program Account</t>
  </si>
  <si>
    <t>0156</t>
  </si>
  <si>
    <t>California Heritage Fund</t>
  </si>
  <si>
    <t>0464</t>
  </si>
  <si>
    <t>California High-Cost Fund-A Administrative Committee Fund</t>
  </si>
  <si>
    <t>0470</t>
  </si>
  <si>
    <t>California High-Cost Fund-B Administrative Committee Fund</t>
  </si>
  <si>
    <t>3033</t>
  </si>
  <si>
    <t>California Memorial Scholarship Fund</t>
  </si>
  <si>
    <t>Scholarshare Investment Board</t>
  </si>
  <si>
    <t>0493</t>
  </si>
  <si>
    <t>California Teleconnect Fund Administrative Committee Fund</t>
  </si>
  <si>
    <t>0226</t>
  </si>
  <si>
    <t>California Tire Recycling Management Fund</t>
  </si>
  <si>
    <t>0100</t>
  </si>
  <si>
    <t>California Used Oil Recycling Fund</t>
  </si>
  <si>
    <t>3081</t>
  </si>
  <si>
    <t>Cannery Inspection Fund</t>
  </si>
  <si>
    <t>3072</t>
  </si>
  <si>
    <t>Car Wash Worker Fund</t>
  </si>
  <si>
    <t>3071</t>
  </si>
  <si>
    <t>Car Wash Worker Restitution Fund</t>
  </si>
  <si>
    <t>0717</t>
  </si>
  <si>
    <t>Cemetery and Funeral Fund</t>
  </si>
  <si>
    <t>0166</t>
  </si>
  <si>
    <t>Certification Account</t>
  </si>
  <si>
    <t>0271</t>
  </si>
  <si>
    <t>Certification Fund</t>
  </si>
  <si>
    <t>3091</t>
  </si>
  <si>
    <t>Certified Access Specialist Fund</t>
  </si>
  <si>
    <t>3387</t>
  </si>
  <si>
    <t>0279</t>
  </si>
  <si>
    <t>Child Health and Safety Fund</t>
  </si>
  <si>
    <t>0080</t>
  </si>
  <si>
    <t>Childhood Lead Poisoning Prevention Fund</t>
  </si>
  <si>
    <t>3156</t>
  </si>
  <si>
    <t>Children’s Health and Human Services Special Fund</t>
  </si>
  <si>
    <t>3079</t>
  </si>
  <si>
    <t>Children’s Medical Services Rebate Fund</t>
  </si>
  <si>
    <t>3067</t>
  </si>
  <si>
    <t>Cigarette and Tobacco Products Compliance Fund</t>
  </si>
  <si>
    <t>0174</t>
  </si>
  <si>
    <t>Clandestine Drug Lab Clean-Up Account</t>
  </si>
  <si>
    <t>0098</t>
  </si>
  <si>
    <t>Clinical Laboratory Improvement Fund</t>
  </si>
  <si>
    <t>3123</t>
  </si>
  <si>
    <t>Coastal Act Services Fund</t>
  </si>
  <si>
    <t>3263</t>
  </si>
  <si>
    <t>College Access Tax Credit Fund</t>
  </si>
  <si>
    <t>California Educational Facilities Authority</t>
  </si>
  <si>
    <t>0758</t>
  </si>
  <si>
    <t>Contingent Fund of the Medical Board of California</t>
  </si>
  <si>
    <t>0163</t>
  </si>
  <si>
    <t>Continuing Care Provider Fee Fund</t>
  </si>
  <si>
    <t>0170</t>
  </si>
  <si>
    <t>Corrections Training Fund</t>
  </si>
  <si>
    <t>3066</t>
  </si>
  <si>
    <t>Court Facilities Trust Fund</t>
  </si>
  <si>
    <t>0327</t>
  </si>
  <si>
    <t>Court Interpreters’ Fund</t>
  </si>
  <si>
    <t>0771</t>
  </si>
  <si>
    <t>Court Reporters Fund</t>
  </si>
  <si>
    <t>0299</t>
  </si>
  <si>
    <t>Credit Union Fund</t>
  </si>
  <si>
    <t>Department of Business Oversight</t>
  </si>
  <si>
    <t>3252</t>
  </si>
  <si>
    <t>CURES Fund</t>
  </si>
  <si>
    <t>3057</t>
  </si>
  <si>
    <t>Dam Safety Fund</t>
  </si>
  <si>
    <t>3372</t>
  </si>
  <si>
    <t>Davis-Dolwig Account</t>
  </si>
  <si>
    <t>0483</t>
  </si>
  <si>
    <t>Deaf and Disabled Telecommunications Program Administrative Committee Fund</t>
  </si>
  <si>
    <t>3364</t>
  </si>
  <si>
    <t>Department of Fish and Wildlife – California Environmental Quality Act Fund</t>
  </si>
  <si>
    <t>Department of Fish and Wildlife</t>
  </si>
  <si>
    <t>0106</t>
  </si>
  <si>
    <t>Department of Pesticide Regulation Fund</t>
  </si>
  <si>
    <t>Department of Pesticide Regulation</t>
  </si>
  <si>
    <t>0172</t>
  </si>
  <si>
    <t>Developmental Disabilities Program Development Fund</t>
  </si>
  <si>
    <t>0314</t>
  </si>
  <si>
    <t>Diesel Emission Reduction Fund</t>
  </si>
  <si>
    <t>3245</t>
  </si>
  <si>
    <t>Disability Access and Education Revolving Fund</t>
  </si>
  <si>
    <t>0175</t>
  </si>
  <si>
    <t>Dispensing Opticians Fund</t>
  </si>
  <si>
    <t>3086</t>
  </si>
  <si>
    <t>DNA Identification Fund</t>
  </si>
  <si>
    <t>0642</t>
  </si>
  <si>
    <t>Domestic Violence Training and Education Fund</t>
  </si>
  <si>
    <t>0247</t>
  </si>
  <si>
    <t>Drinking Water Operator Certification Special Account</t>
  </si>
  <si>
    <t>0139</t>
  </si>
  <si>
    <t>Driving-Under-the-Influence Program Licensing Trust Fund</t>
  </si>
  <si>
    <t>3018</t>
  </si>
  <si>
    <t>Drug and Device Safety Fund</t>
  </si>
  <si>
    <t>3211</t>
  </si>
  <si>
    <t>Electric Program Investment Charge Fund</t>
  </si>
  <si>
    <t>3002</t>
  </si>
  <si>
    <t>Electrician Certification Fund</t>
  </si>
  <si>
    <t>0325</t>
  </si>
  <si>
    <t>Electronic and Appliance Repair Fund</t>
  </si>
  <si>
    <t>3366</t>
  </si>
  <si>
    <t>3285</t>
  </si>
  <si>
    <t>Electronic Recording Authorization Fund</t>
  </si>
  <si>
    <t>0452</t>
  </si>
  <si>
    <t>Elevator Safety Account</t>
  </si>
  <si>
    <t>0122</t>
  </si>
  <si>
    <t>Emergency Food Assistance Program Fund</t>
  </si>
  <si>
    <t>3168</t>
  </si>
  <si>
    <t>Emergency Medical Air Transportation and Children’s Coverage Fund</t>
  </si>
  <si>
    <t>0312</t>
  </si>
  <si>
    <t>Emergency Medical Services Personnel Fund</t>
  </si>
  <si>
    <t>0194</t>
  </si>
  <si>
    <t>Emergency Medical Services Training Program Approval Fund</t>
  </si>
  <si>
    <t>3137</t>
  </si>
  <si>
    <t>Emergency Medical Technician Certification Fund</t>
  </si>
  <si>
    <t>0184</t>
  </si>
  <si>
    <t>Employment Development Department Benefit Audit Fund</t>
  </si>
  <si>
    <t>0185</t>
  </si>
  <si>
    <t>Employment Development Department Contingent Fund</t>
  </si>
  <si>
    <t>3062</t>
  </si>
  <si>
    <t>Energy Facility License and Compliance Fund</t>
  </si>
  <si>
    <t>0186</t>
  </si>
  <si>
    <t>Energy Resources Surcharge Fund</t>
  </si>
  <si>
    <t>3165</t>
  </si>
  <si>
    <t>Enterprise Zone Fund</t>
  </si>
  <si>
    <t>0183</t>
  </si>
  <si>
    <t>Environmental Enhancement and Mitigation Program Fund</t>
  </si>
  <si>
    <t>0322</t>
  </si>
  <si>
    <t>Environmental Enhancement Fund</t>
  </si>
  <si>
    <t>0179</t>
  </si>
  <si>
    <t>Environmental Laboratory Improvement Fund</t>
  </si>
  <si>
    <t>3112</t>
  </si>
  <si>
    <t>Equality in Prevention and Services for Domestic Abuse Fund</t>
  </si>
  <si>
    <t>0267</t>
  </si>
  <si>
    <t>Exposition Park Improvement Fund</t>
  </si>
  <si>
    <t>3246</t>
  </si>
  <si>
    <t>Fair Employment and Housing Enforcement and Litigation Fund</t>
  </si>
  <si>
    <t>0378</t>
  </si>
  <si>
    <t>False Claims Act Fund</t>
  </si>
  <si>
    <t>0587</t>
  </si>
  <si>
    <t>Family Law Trust Fund</t>
  </si>
  <si>
    <t>0023</t>
  </si>
  <si>
    <t>Farmworker Remedial Account</t>
  </si>
  <si>
    <t>3095</t>
  </si>
  <si>
    <t>Film Promotion and Marketing Fund</t>
  </si>
  <si>
    <t>Financial Empowerment Fund</t>
  </si>
  <si>
    <t>3363</t>
  </si>
  <si>
    <t>1008</t>
  </si>
  <si>
    <t>Firearms Safety and Enforcement Special Fund</t>
  </si>
  <si>
    <t>0211</t>
  </si>
  <si>
    <t>California Waterfowl Habitat Preservation Account</t>
  </si>
  <si>
    <t>3296</t>
  </si>
  <si>
    <t>0177</t>
  </si>
  <si>
    <t>Food Safety Fund</t>
  </si>
  <si>
    <t>3136</t>
  </si>
  <si>
    <t>Foreclosure Consultant Regulation Fund</t>
  </si>
  <si>
    <t>0131</t>
  </si>
  <si>
    <t>Foster Family Home and Small Family Home Insurance Fund</t>
  </si>
  <si>
    <t>3110</t>
  </si>
  <si>
    <t>Gambling Addiction Program Fund</t>
  </si>
  <si>
    <t>3004</t>
  </si>
  <si>
    <t>Garment Industry Regulations Fund</t>
  </si>
  <si>
    <t>3015</t>
  </si>
  <si>
    <t>Gas Consumption Surcharge Fund</t>
  </si>
  <si>
    <t>0203</t>
  </si>
  <si>
    <t>Genetic Disease Testing Fund</t>
  </si>
  <si>
    <t>3379</t>
  </si>
  <si>
    <t>3228</t>
  </si>
  <si>
    <t>Greenhouse Gas Reduction Fund</t>
  </si>
  <si>
    <t>High-Speed Rail Authority</t>
  </si>
  <si>
    <t>0262</t>
  </si>
  <si>
    <t>Habitat Conservation Fund</t>
  </si>
  <si>
    <t>3103</t>
  </si>
  <si>
    <t>Hatchery and Inland Fisheries Fund</t>
  </si>
  <si>
    <t>0275</t>
  </si>
  <si>
    <t>Hazardous and Idle-Deserted Well Abatement Fund</t>
  </si>
  <si>
    <t>3054</t>
  </si>
  <si>
    <t>Health Care Benefits Fund</t>
  </si>
  <si>
    <t>University of California</t>
  </si>
  <si>
    <t>3334</t>
  </si>
  <si>
    <t>The Health Care Services Special Fund</t>
  </si>
  <si>
    <t>0099</t>
  </si>
  <si>
    <t>Health Statistics Special Fund</t>
  </si>
  <si>
    <t>3170</t>
  </si>
  <si>
    <t>Heritage Enrichment Resource Fund</t>
  </si>
  <si>
    <t>3122</t>
  </si>
  <si>
    <t>Enhanced Fleet Modernization Subaccount</t>
  </si>
  <si>
    <t>0365</t>
  </si>
  <si>
    <t>Historic Property Maintenance Fund</t>
  </si>
  <si>
    <t>3255</t>
  </si>
  <si>
    <t>Home Care Fund</t>
  </si>
  <si>
    <t>0752</t>
  </si>
  <si>
    <t>Home Furnishings and Thermal Insulation Fund</t>
  </si>
  <si>
    <t>3380</t>
  </si>
  <si>
    <t>California Horse Racing Board</t>
  </si>
  <si>
    <t>3153</t>
  </si>
  <si>
    <t>Horse Racing Fund</t>
  </si>
  <si>
    <t>0121</t>
  </si>
  <si>
    <t>Hospital Building Fund</t>
  </si>
  <si>
    <t>3158</t>
  </si>
  <si>
    <t>Hospital Quality Assurance Revenue Fund</t>
  </si>
  <si>
    <t>3315</t>
  </si>
  <si>
    <t>Household Movers Fund</t>
  </si>
  <si>
    <t>0367</t>
  </si>
  <si>
    <t>Indian Gaming Special Distribution Fund</t>
  </si>
  <si>
    <t>0272</t>
  </si>
  <si>
    <t>Infant Botulism Treatment and Prevention Fund</t>
  </si>
  <si>
    <t>0217</t>
  </si>
  <si>
    <t>Insurance Fund</t>
  </si>
  <si>
    <t>0281</t>
  </si>
  <si>
    <t>Recycling Market Development Revolving Loan Subaccount</t>
  </si>
  <si>
    <t>3151</t>
  </si>
  <si>
    <t>Internal Health Information Integrity Quality Improvement Account</t>
  </si>
  <si>
    <t>3078</t>
  </si>
  <si>
    <t>Labor and Workforce Development Fund</t>
  </si>
  <si>
    <t>Secretary for Labor and Workforce Development Agency</t>
  </si>
  <si>
    <t>3152</t>
  </si>
  <si>
    <t>Labor Enforcement and Compliance Fund</t>
  </si>
  <si>
    <t>3301</t>
  </si>
  <si>
    <t>Lead-Acid Battery Cleanup Fund</t>
  </si>
  <si>
    <t>3155</t>
  </si>
  <si>
    <t>Lead-Related Construction Fund</t>
  </si>
  <si>
    <t>0755</t>
  </si>
  <si>
    <t>Licensed Midwifery Fund</t>
  </si>
  <si>
    <t>0240</t>
  </si>
  <si>
    <t>Local Agency Deposit Security Fund</t>
  </si>
  <si>
    <t>3270</t>
  </si>
  <si>
    <t>Local Charges for Prepaid Mobile Telephony Services Fund</t>
  </si>
  <si>
    <t>0241</t>
  </si>
  <si>
    <t>Local Public Prosecutors and Public Defenders Training Fund</t>
  </si>
  <si>
    <t>3200</t>
  </si>
  <si>
    <t>CalWORKs Maintenance of Effort Subaccount</t>
  </si>
  <si>
    <t>State-Local Realignment, 1991</t>
  </si>
  <si>
    <t>0354</t>
  </si>
  <si>
    <t>Caseload Subaccount</t>
  </si>
  <si>
    <t>3213</t>
  </si>
  <si>
    <t>Long-Term Care Quality Assurance Fund</t>
  </si>
  <si>
    <t>3201</t>
  </si>
  <si>
    <t>Low Income Health Program MCE Out-of-Network Emergency Care Services Fund</t>
  </si>
  <si>
    <t>3297</t>
  </si>
  <si>
    <t>Major League Sporting Event Raffle Fund</t>
  </si>
  <si>
    <t>3133</t>
  </si>
  <si>
    <t>Managed Care Administrative Fines and Penalties Fund</t>
  </si>
  <si>
    <t>Department of Managed Health Care</t>
  </si>
  <si>
    <t>0933</t>
  </si>
  <si>
    <t>Managed Care Fund</t>
  </si>
  <si>
    <t>3288</t>
  </si>
  <si>
    <t>Cannabis Control Fund</t>
  </si>
  <si>
    <t>Cannabis Control Appeals Panel</t>
  </si>
  <si>
    <t>0212</t>
  </si>
  <si>
    <t>Marine Invasive Species Control Fund</t>
  </si>
  <si>
    <t>3323</t>
  </si>
  <si>
    <t>Medi-Cal Emergency Medical Transport Fund</t>
  </si>
  <si>
    <t>3074</t>
  </si>
  <si>
    <t>Medical Marijuana Program Fund</t>
  </si>
  <si>
    <t>0074</t>
  </si>
  <si>
    <t>Medical Waste Management Fund</t>
  </si>
  <si>
    <t>3099</t>
  </si>
  <si>
    <t>Mental Health Facility Licensing Fund</t>
  </si>
  <si>
    <t>3064</t>
  </si>
  <si>
    <t>Mental Health Practitioner Education Fund</t>
  </si>
  <si>
    <t>California Health Facilities Financing Authority</t>
  </si>
  <si>
    <t>3390</t>
  </si>
  <si>
    <t>3016</t>
  </si>
  <si>
    <t>Missing Persons DNA Database Fund</t>
  </si>
  <si>
    <t>3329</t>
  </si>
  <si>
    <t>Mobilehome Dispute Resolution Fund</t>
  </si>
  <si>
    <t>0648</t>
  </si>
  <si>
    <t>Mobilehome-Manufactured Home Revolving Fund</t>
  </si>
  <si>
    <t>0245</t>
  </si>
  <si>
    <t>Mobilehome Parks and Special Occupancy Parks Revolving Fund</t>
  </si>
  <si>
    <t>0243</t>
  </si>
  <si>
    <t>Narcotic Treatment Program Licensing Trust Fund</t>
  </si>
  <si>
    <t>3069</t>
  </si>
  <si>
    <t>Naturopathic Doctor’s Fund</t>
  </si>
  <si>
    <t>3096</t>
  </si>
  <si>
    <t>Nondesignated Public Hospital Supplemental Fund</t>
  </si>
  <si>
    <t>3070</t>
  </si>
  <si>
    <t>Nontoxic Dry Cleaning Incentive Trust Fund</t>
  </si>
  <si>
    <t>0238</t>
  </si>
  <si>
    <t>Northern California Veterans Cemetery Perpetual Maintenance Fund</t>
  </si>
  <si>
    <t>3121</t>
  </si>
  <si>
    <t>Occupational Safety and Health Fund</t>
  </si>
  <si>
    <t>3017</t>
  </si>
  <si>
    <t>Occupational Therapy Fund</t>
  </si>
  <si>
    <t>0261</t>
  </si>
  <si>
    <t>Off-Highway License Fee Fund</t>
  </si>
  <si>
    <t>3209</t>
  </si>
  <si>
    <t>Office of Patient Advocate Trust Fund</t>
  </si>
  <si>
    <t>0320</t>
  </si>
  <si>
    <t>Oil Spill Prevention and Administration Fund</t>
  </si>
  <si>
    <t>0321</t>
  </si>
  <si>
    <t>Oil Spill Response Trust Fund</t>
  </si>
  <si>
    <t>0264</t>
  </si>
  <si>
    <t>Osteopathic Medical Board of California Contingent Fund</t>
  </si>
  <si>
    <t>0210</t>
  </si>
  <si>
    <t>Outpatient Setting Fund of the Medical Board of California</t>
  </si>
  <si>
    <t>0309</t>
  </si>
  <si>
    <t>Perinatal Insurance Fund</t>
  </si>
  <si>
    <t>0767</t>
  </si>
  <si>
    <t>Pharmacy Board Contingent Fund</t>
  </si>
  <si>
    <t>0759</t>
  </si>
  <si>
    <t>Physical Therapy Fund</t>
  </si>
  <si>
    <t>Physician Assistant Fund</t>
  </si>
  <si>
    <t>3244</t>
  </si>
  <si>
    <t>Political Disclosure, Accountability, Transparency, and Access Fund</t>
  </si>
  <si>
    <t>3266</t>
  </si>
  <si>
    <t>Prepaid MTS 911 Account</t>
  </si>
  <si>
    <t>0453</t>
  </si>
  <si>
    <t>Pressure Vessel Account</t>
  </si>
  <si>
    <t>3097</t>
  </si>
  <si>
    <t>Private Hospital Supplemental Fund</t>
  </si>
  <si>
    <t>0769</t>
  </si>
  <si>
    <t>Private Investigator Fund</t>
  </si>
  <si>
    <t>0305</t>
  </si>
  <si>
    <t>Private Postsecondary Education Administration Fund</t>
  </si>
  <si>
    <t>0239</t>
  </si>
  <si>
    <t>Private Security Services Fund</t>
  </si>
  <si>
    <t>3108</t>
  </si>
  <si>
    <t>Professional Fiduciary Fund</t>
  </si>
  <si>
    <t>0300</t>
  </si>
  <si>
    <t>Professional Forester Registration Fund</t>
  </si>
  <si>
    <t>0310</t>
  </si>
  <si>
    <t>Psychology Fund</t>
  </si>
  <si>
    <t>3053</t>
  </si>
  <si>
    <t>Public Rights Law Enforcement Special Fund</t>
  </si>
  <si>
    <t>0328</t>
  </si>
  <si>
    <t>Public School Planning, Design and Construction Review Revolving Fund</t>
  </si>
  <si>
    <t>3089</t>
  </si>
  <si>
    <t>0075</t>
  </si>
  <si>
    <t>Radiation Control Fund</t>
  </si>
  <si>
    <t>0400</t>
  </si>
  <si>
    <t>Real Estate Appraisers Regulation Fund</t>
  </si>
  <si>
    <t>3157</t>
  </si>
  <si>
    <t>Recreational Health Fund</t>
  </si>
  <si>
    <t>0335</t>
  </si>
  <si>
    <t>Registered Environmental Health Specialist Fund</t>
  </si>
  <si>
    <t>0181</t>
  </si>
  <si>
    <t>Registered Nurse Education Fund</t>
  </si>
  <si>
    <t>3088</t>
  </si>
  <si>
    <t>Registry of Charitable Trusts Fund</t>
  </si>
  <si>
    <t>0288</t>
  </si>
  <si>
    <t>Registry of International Student Exchange Visitor Placement Organizations Fund</t>
  </si>
  <si>
    <t>0294</t>
  </si>
  <si>
    <t>Removal and Remedial Action Subaccount</t>
  </si>
  <si>
    <t>3164</t>
  </si>
  <si>
    <t>Renewable Energy Resources Development Fee Trust Fund</t>
  </si>
  <si>
    <t>0382</t>
  </si>
  <si>
    <t>Renewable Resource Trust Fund</t>
  </si>
  <si>
    <t>3113</t>
  </si>
  <si>
    <t>Residential and Outpatient Program Licensing Fund</t>
  </si>
  <si>
    <t>0319</t>
  </si>
  <si>
    <t>Respiratory Care Fund</t>
  </si>
  <si>
    <t>0214</t>
  </si>
  <si>
    <t>Restitution Fund</t>
  </si>
  <si>
    <t>California Victim Compensation Board</t>
  </si>
  <si>
    <t>3111</t>
  </si>
  <si>
    <t>Retail Food Safety and Defense Fund</t>
  </si>
  <si>
    <t>3267</t>
  </si>
  <si>
    <t>0306</t>
  </si>
  <si>
    <t>Safe Drinking Water Account</t>
  </si>
  <si>
    <t>3056</t>
  </si>
  <si>
    <t>Safe Drinking Water and Toxic Enforcement Fund</t>
  </si>
  <si>
    <t>3302</t>
  </si>
  <si>
    <t>Safe Energy Infrastructure and Excavation Fund</t>
  </si>
  <si>
    <t>0066</t>
  </si>
  <si>
    <t>Sale of Tobacco to Minors Control Account</t>
  </si>
  <si>
    <t>0104</t>
  </si>
  <si>
    <t>San Joaquin River Conservancy Fund</t>
  </si>
  <si>
    <t>San Joaquin River Conservancy</t>
  </si>
  <si>
    <t>0347</t>
  </si>
  <si>
    <t>School Land Bank Fund</t>
  </si>
  <si>
    <t>3240</t>
  </si>
  <si>
    <t>Secondhand Dealer and Pawnbroker Fund</t>
  </si>
  <si>
    <t>0228</t>
  </si>
  <si>
    <t>Secretary of State’s Business Fees Fund</t>
  </si>
  <si>
    <t>0396</t>
  </si>
  <si>
    <t>Self-Insurance Plans Fund</t>
  </si>
  <si>
    <t>0348</t>
  </si>
  <si>
    <t>Senate Operating Fund</t>
  </si>
  <si>
    <t>3268</t>
  </si>
  <si>
    <t>Senior Citizens and Disabled Citizens Property Tax Postponement Fund</t>
  </si>
  <si>
    <t>0256</t>
  </si>
  <si>
    <t>Sexual Predator Public Information Account</t>
  </si>
  <si>
    <t>3167</t>
  </si>
  <si>
    <t>Skilled Nursing Facility Quality and Accountability Special Fund</t>
  </si>
  <si>
    <t>0141</t>
  </si>
  <si>
    <t>Soil Conservation Fund</t>
  </si>
  <si>
    <t>0386</t>
  </si>
  <si>
    <t>Solid Waste Disposal Site Cleanup Trust Fund</t>
  </si>
  <si>
    <t>3313</t>
  </si>
  <si>
    <t>3256</t>
  </si>
  <si>
    <t>Specialized First Aid Training Program Approval Fund</t>
  </si>
  <si>
    <t>0126</t>
  </si>
  <si>
    <t>State Audit Fund</t>
  </si>
  <si>
    <t>California State Auditor’s Office</t>
  </si>
  <si>
    <t>0152</t>
  </si>
  <si>
    <t>State Board of Chiropractic Examiners Fund</t>
  </si>
  <si>
    <t>3138</t>
  </si>
  <si>
    <t>Immediate and Critical Needs Account</t>
  </si>
  <si>
    <t>3142</t>
  </si>
  <si>
    <t>State Dental Assistant Fund</t>
  </si>
  <si>
    <t>3140</t>
  </si>
  <si>
    <t>State Dental Hygiene Fund</t>
  </si>
  <si>
    <t>3098</t>
  </si>
  <si>
    <t>State Department of Public Health Licensing and Certification Program Fund</t>
  </si>
  <si>
    <t>3120</t>
  </si>
  <si>
    <t>State Fire Marshal Fireworks Enforcement and Disposal Fund</t>
  </si>
  <si>
    <t>0102</t>
  </si>
  <si>
    <t>State Fire Marshal Licensing and Certification Fund</t>
  </si>
  <si>
    <t>0289</t>
  </si>
  <si>
    <t>State HICAP Fund</t>
  </si>
  <si>
    <t>0763</t>
  </si>
  <si>
    <t>Optometry Fund</t>
  </si>
  <si>
    <t>3238</t>
  </si>
  <si>
    <t>State Parks Revenue Incentive Subaccount</t>
  </si>
  <si>
    <t>3292</t>
  </si>
  <si>
    <t>State Project Infrastructure Fund</t>
  </si>
  <si>
    <t>3150</t>
  </si>
  <si>
    <t>State Public Works Enforcement Fund</t>
  </si>
  <si>
    <t>3063</t>
  </si>
  <si>
    <t>State Responsibility Area Fire Prevention Fund</t>
  </si>
  <si>
    <t>0342</t>
  </si>
  <si>
    <t>State School Fund</t>
  </si>
  <si>
    <t>0159</t>
  </si>
  <si>
    <t>State Trial Court Improvement and Modernization Fund</t>
  </si>
  <si>
    <t>3147</t>
  </si>
  <si>
    <t>State Water Pollution Control Revolving Fund Small Community Grant Fund</t>
  </si>
  <si>
    <t>0338</t>
  </si>
  <si>
    <t>Strong-Motion Instrumentation and Seismic Hazards Mapping Fund</t>
  </si>
  <si>
    <t>0399</t>
  </si>
  <si>
    <t>Structural Pest Control Education and Enforcement Fund</t>
  </si>
  <si>
    <t>0775</t>
  </si>
  <si>
    <t>Structural Pest Control Fund</t>
  </si>
  <si>
    <t>0168</t>
  </si>
  <si>
    <t>Structural Pest Control Research Fund</t>
  </si>
  <si>
    <t>California Tax Credit Allocation Committee</t>
  </si>
  <si>
    <t>Commission on Teacher Credentialing</t>
  </si>
  <si>
    <t>0270</t>
  </si>
  <si>
    <t>Technical Assistance Fund</t>
  </si>
  <si>
    <t>3212</t>
  </si>
  <si>
    <t>Timber Regulation and Forest Restoration Fund</t>
  </si>
  <si>
    <t>0076</t>
  </si>
  <si>
    <t>Tissue Bank License Fund</t>
  </si>
  <si>
    <t>3330</t>
  </si>
  <si>
    <t>TNC Access for All Fund</t>
  </si>
  <si>
    <t>0410</t>
  </si>
  <si>
    <t>Transcript Reimbursement Fund</t>
  </si>
  <si>
    <t>0412</t>
  </si>
  <si>
    <t>Transportation Rate Fund</t>
  </si>
  <si>
    <t>0158</t>
  </si>
  <si>
    <t>Travel Seller Fund</t>
  </si>
  <si>
    <t>0932</t>
  </si>
  <si>
    <t>Trial Court Trust Fund</t>
  </si>
  <si>
    <t>1017</t>
  </si>
  <si>
    <t>Umbilical Cord Blood Collection Program Fund</t>
  </si>
  <si>
    <t>3262</t>
  </si>
  <si>
    <t>Expedited Claim Account</t>
  </si>
  <si>
    <t>3145</t>
  </si>
  <si>
    <t>Underground Storage Tank Petroleum Contamination Orphan Site Cleanup Fund</t>
  </si>
  <si>
    <t>3087</t>
  </si>
  <si>
    <t>Unfair Competition Law Fund</t>
  </si>
  <si>
    <t>0471</t>
  </si>
  <si>
    <t>Universal Lifeline Telephone Service Trust Administrative Committee Fund</t>
  </si>
  <si>
    <t>0478</t>
  </si>
  <si>
    <t>Vectorborne Disease Account</t>
  </si>
  <si>
    <t>0421</t>
  </si>
  <si>
    <t>Vehicle Inspection and Repair Fund</t>
  </si>
  <si>
    <t>3261</t>
  </si>
  <si>
    <t>Vessel Operator Certification Account</t>
  </si>
  <si>
    <t>0083</t>
  </si>
  <si>
    <t>Veterans Service Office Fund</t>
  </si>
  <si>
    <t>0777</t>
  </si>
  <si>
    <t>Veterinary Medical Board Contingent Fund</t>
  </si>
  <si>
    <t>0425</t>
  </si>
  <si>
    <t>Victim-Witness Assistance Fund</t>
  </si>
  <si>
    <t>3042</t>
  </si>
  <si>
    <t>Victims of Corporate Fraud Compensation Fund</t>
  </si>
  <si>
    <t>3068</t>
  </si>
  <si>
    <t>Vocational Nurse Education Fund</t>
  </si>
  <si>
    <t>0193</t>
  </si>
  <si>
    <t>Waste Discharge Permit Fund</t>
  </si>
  <si>
    <t>3160</t>
  </si>
  <si>
    <t>Wastewater Operator Certification Fund</t>
  </si>
  <si>
    <t>0129</t>
  </si>
  <si>
    <t>Water Device Certification Special Account</t>
  </si>
  <si>
    <t>3058</t>
  </si>
  <si>
    <t>Water Rights Fund</t>
  </si>
  <si>
    <t>3083</t>
  </si>
  <si>
    <t>Welcome Center Fund</t>
  </si>
  <si>
    <t>0266</t>
  </si>
  <si>
    <t>Inland Wetlands Conservation Fund</t>
  </si>
  <si>
    <t>Wildlife Conservation Board</t>
  </si>
  <si>
    <t>0449</t>
  </si>
  <si>
    <t>Winter Recreation Fund</t>
  </si>
  <si>
    <t>0223</t>
  </si>
  <si>
    <t>Workers’ Compensation Administration Revolving Fund</t>
  </si>
  <si>
    <t>0132</t>
  </si>
  <si>
    <t>Workers’ Compensation Managed Care Fund</t>
  </si>
  <si>
    <t>3030</t>
  </si>
  <si>
    <t>Workers’ Occupational Safety and Health Education Fund</t>
  </si>
  <si>
    <t>SUBTOTAL</t>
  </si>
  <si>
    <t>0046</t>
  </si>
  <si>
    <t>Public Transportation Account</t>
  </si>
  <si>
    <t>3290</t>
  </si>
  <si>
    <t>Road Maintenance and Rehabilitation Account</t>
  </si>
  <si>
    <t>0042</t>
  </si>
  <si>
    <t>State Highway Account</t>
  </si>
  <si>
    <t>0061</t>
  </si>
  <si>
    <t>Motor Vehicle Fuel Account</t>
  </si>
  <si>
    <t>0064</t>
  </si>
  <si>
    <t>Motor Vehicle License Fee Account</t>
  </si>
  <si>
    <t>0007</t>
  </si>
  <si>
    <t>Breast Cancer Research Account</t>
  </si>
  <si>
    <t>0133</t>
  </si>
  <si>
    <t>California Beverage Container Recycling Fund</t>
  </si>
  <si>
    <t>0277</t>
  </si>
  <si>
    <t>Bimetal Processing Fee Account</t>
  </si>
  <si>
    <t>0269</t>
  </si>
  <si>
    <t>Glass Processing Fee Account</t>
  </si>
  <si>
    <t>0276</t>
  </si>
  <si>
    <t>Penalty Account</t>
  </si>
  <si>
    <t>0278</t>
  </si>
  <si>
    <t>PET Processing Fee Account</t>
  </si>
  <si>
    <t>3352</t>
  </si>
  <si>
    <t>0636</t>
  </si>
  <si>
    <t>Child Care Account</t>
  </si>
  <si>
    <t>0585</t>
  </si>
  <si>
    <t>Counties Children and Families Account</t>
  </si>
  <si>
    <t>0634</t>
  </si>
  <si>
    <t>Education Account</t>
  </si>
  <si>
    <t>0631</t>
  </si>
  <si>
    <t>Mass Media Communications Account</t>
  </si>
  <si>
    <t>0637</t>
  </si>
  <si>
    <t>Research and Development Account</t>
  </si>
  <si>
    <t>0639</t>
  </si>
  <si>
    <t>Unallocated Account</t>
  </si>
  <si>
    <t>0286</t>
  </si>
  <si>
    <t>Lake Tahoe Conservancy Account</t>
  </si>
  <si>
    <t>0071</t>
  </si>
  <si>
    <t>Yosemite Foundation Account</t>
  </si>
  <si>
    <t>3320</t>
  </si>
  <si>
    <t>Department of Justice Subaccount, Tobacco Law Enforcement Account</t>
  </si>
  <si>
    <t>3318</t>
  </si>
  <si>
    <t>Department of Public Health Subaccount, Tobacco Law Enforcement Account</t>
  </si>
  <si>
    <t>3321</t>
  </si>
  <si>
    <t>Department of Education Subaccount, Tobacco Prevention and Control Programs Account</t>
  </si>
  <si>
    <t>3322</t>
  </si>
  <si>
    <t>Department of Public Health Subaccount, Tobacco Prevention and Control Programs Account</t>
  </si>
  <si>
    <t>0230</t>
  </si>
  <si>
    <t>Cigarette and Tobacco Products Surtax Fund</t>
  </si>
  <si>
    <t>0231</t>
  </si>
  <si>
    <t>Health Education Account</t>
  </si>
  <si>
    <t>0232</t>
  </si>
  <si>
    <t>Hospital Services Account</t>
  </si>
  <si>
    <t>0233</t>
  </si>
  <si>
    <t>Physician Services Account</t>
  </si>
  <si>
    <t>0235</t>
  </si>
  <si>
    <t>Public Resources Account</t>
  </si>
  <si>
    <t>0234</t>
  </si>
  <si>
    <t>Research Account</t>
  </si>
  <si>
    <t>0236</t>
  </si>
  <si>
    <t>0735</t>
  </si>
  <si>
    <t>Contractors’ License Fund</t>
  </si>
  <si>
    <t>0093</t>
  </si>
  <si>
    <t>Construction Management Education Account</t>
  </si>
  <si>
    <t>3101</t>
  </si>
  <si>
    <t>Analytical Laboratory Account</t>
  </si>
  <si>
    <t>0124</t>
  </si>
  <si>
    <t>California Agricultural Export Promotion Account</t>
  </si>
  <si>
    <t>0111</t>
  </si>
  <si>
    <t>Department of Agriculture Account</t>
  </si>
  <si>
    <t>Pierce’s Disease Management Account</t>
  </si>
  <si>
    <t>0191</t>
  </si>
  <si>
    <t>Fair and Exposition Fund</t>
  </si>
  <si>
    <t>0207</t>
  </si>
  <si>
    <t>Fish and Wildlife Pollution Account</t>
  </si>
  <si>
    <t>0213</t>
  </si>
  <si>
    <t>Native Species Conservation and Enhancement Account</t>
  </si>
  <si>
    <t>3392</t>
  </si>
  <si>
    <t>3195</t>
  </si>
  <si>
    <t>Carpet Stewardship Account</t>
  </si>
  <si>
    <t>3065</t>
  </si>
  <si>
    <t>Electronic Waste Recovery and Recycling Account</t>
  </si>
  <si>
    <t>0387</t>
  </si>
  <si>
    <t>Integrated Waste Management Account</t>
  </si>
  <si>
    <t>0351</t>
  </si>
  <si>
    <t>Mental Health Subaccount</t>
  </si>
  <si>
    <t>0329</t>
  </si>
  <si>
    <t>Vehicle License Collection Account</t>
  </si>
  <si>
    <t>0332</t>
  </si>
  <si>
    <t>Vehicle License Fee Account</t>
  </si>
  <si>
    <t>3085</t>
  </si>
  <si>
    <t>Mental Health Services Fund</t>
  </si>
  <si>
    <t>3327</t>
  </si>
  <si>
    <t>Reversion Account Subaccount, Mental Health Services Fund</t>
  </si>
  <si>
    <t>3357</t>
  </si>
  <si>
    <t>The Supportive Housing Program Subaccount, Mental Health Services Fund</t>
  </si>
  <si>
    <t>0336</t>
  </si>
  <si>
    <t>Mine Reclamation Account</t>
  </si>
  <si>
    <t>3025</t>
  </si>
  <si>
    <t>Abandoned Mine Reclamation and Minerals Fund Subaccount</t>
  </si>
  <si>
    <t>0263</t>
  </si>
  <si>
    <t>Off-Highway Vehicle Trust Fund</t>
  </si>
  <si>
    <t>3046</t>
  </si>
  <si>
    <t>Oil, Gas, and Geothermal Administrative Fund</t>
  </si>
  <si>
    <t>3299</t>
  </si>
  <si>
    <t>Oil and Gas Environmental Remediation Account</t>
  </si>
  <si>
    <t>0770</t>
  </si>
  <si>
    <t>Professional Engineer’s, Land Surveyor’s, and Geologist’s Fund</t>
  </si>
  <si>
    <t>0381</t>
  </si>
  <si>
    <t>Public Interest Research, Development, and Demonstration Fund</t>
  </si>
  <si>
    <t>3109</t>
  </si>
  <si>
    <t>Natural Gas Subaccount</t>
  </si>
  <si>
    <t>0058</t>
  </si>
  <si>
    <t>Rail Accident Prevention and Response Fund</t>
  </si>
  <si>
    <t>0317</t>
  </si>
  <si>
    <t>Real Estate Fund</t>
  </si>
  <si>
    <t>3139</t>
  </si>
  <si>
    <t>Specialized License Plate Fund</t>
  </si>
  <si>
    <t>0376</t>
  </si>
  <si>
    <t>Speech-Language Pathology and Audiology and Hearing Aid Dispensers Fund</t>
  </si>
  <si>
    <t>0741</t>
  </si>
  <si>
    <t>State Dentistry Fund</t>
  </si>
  <si>
    <t>3039</t>
  </si>
  <si>
    <t>Dentally Underserved Account</t>
  </si>
  <si>
    <t>0457</t>
  </si>
  <si>
    <t>Tax Credit Allocation Fee Account</t>
  </si>
  <si>
    <t>0448</t>
  </si>
  <si>
    <t>Occupancy Compliance Monitoring Account</t>
  </si>
  <si>
    <t>0407</t>
  </si>
  <si>
    <t>Teacher Credentials Fund</t>
  </si>
  <si>
    <t>0408</t>
  </si>
  <si>
    <t>Test Development and Administration Account</t>
  </si>
  <si>
    <t>3134</t>
  </si>
  <si>
    <t>School District Account</t>
  </si>
  <si>
    <t>3258</t>
  </si>
  <si>
    <t>0779</t>
  </si>
  <si>
    <t>Vocational Nursing and Psychiatric Technicians Fund</t>
  </si>
  <si>
    <t xml:space="preserve">                             STATE OF CALIFORNIA</t>
  </si>
  <si>
    <t/>
  </si>
  <si>
    <t>Statement of Revenues by Fund and Source, Governmental Cost Funds</t>
  </si>
  <si>
    <t xml:space="preserve">General Fund 
</t>
  </si>
  <si>
    <t>Statement of Revenues by Agency and Source, Governmental Cost Funds</t>
  </si>
  <si>
    <t>Receipts from the Federal Government, Cash Basis</t>
  </si>
  <si>
    <t>Investments All Funds</t>
  </si>
  <si>
    <t xml:space="preserve">                               FOR THE FISCAL YEAR ENDED JUNE 30, 2022</t>
  </si>
  <si>
    <t xml:space="preserve"> REVENUES LEGEND</t>
  </si>
  <si>
    <t>Organization Codes | Department of Finance (ca.gov)</t>
  </si>
  <si>
    <r>
      <rPr>
        <sz val="14"/>
        <rFont val="Arial Narrow"/>
        <family val="2"/>
      </rPr>
      <t xml:space="preserve">Fund Numbers are found at: </t>
    </r>
    <r>
      <rPr>
        <u/>
        <sz val="14"/>
        <rFont val="Arial Narrow"/>
        <family val="2"/>
      </rPr>
      <t xml:space="preserve"> </t>
    </r>
  </si>
  <si>
    <t>Manual of State Funds | Department of Finance (ca.gov)</t>
  </si>
  <si>
    <t>A four-digit numerical designation from the UCM that is assigned to each state department, office, board, commission, etc., by the Department of Finance.</t>
  </si>
  <si>
    <t>Fund</t>
  </si>
  <si>
    <t xml:space="preserve">A fiscal and accounting entity with a self-balancing set of accounts that provides for the segregation of moneys or other resources in the state treasury for specific activities or obligations in accordance </t>
  </si>
  <si>
    <t>with specific restrictions or limitations.</t>
  </si>
  <si>
    <t xml:space="preserve">assigned agency codes even though they may not be organizational entities by themselves.  </t>
  </si>
  <si>
    <t>Groups of departments or budgets under agency secretaries or broad functional groupings usually referred to as Agency.</t>
  </si>
  <si>
    <t>Breakdown of agencies into subagency groupings.</t>
  </si>
  <si>
    <t>This level is normally called Departments and receive appropriations.</t>
  </si>
  <si>
    <t>Cash basis</t>
  </si>
  <si>
    <t xml:space="preserve">An accounting method wherein revenues are recognized when cash is received and expenses/expenditures are recognized when paid.  </t>
  </si>
  <si>
    <t>INTRODUCTION</t>
  </si>
  <si>
    <r>
      <t xml:space="preserve">The following tabs contain detailed revenue statements for the Governmental Cost Funds as a supplement to the </t>
    </r>
    <r>
      <rPr>
        <i/>
        <sz val="14"/>
        <color theme="1"/>
        <rFont val="Arial Narrow"/>
        <family val="2"/>
      </rPr>
      <t>Budgetary/Legal</t>
    </r>
  </si>
  <si>
    <r>
      <rPr>
        <i/>
        <sz val="14"/>
        <color theme="1"/>
        <rFont val="Arial Narrow"/>
        <family val="2"/>
      </rPr>
      <t>Basis Annual Report</t>
    </r>
    <r>
      <rPr>
        <sz val="14"/>
        <color theme="1"/>
        <rFont val="Arial Narrow"/>
        <family val="2"/>
      </rPr>
      <t>. Responsibility for the accuracy of the data and the completeness and fairness of the presentation, including</t>
    </r>
  </si>
  <si>
    <t>disclosures, rests with the State. To the best of our knowledge and belief, the attached data is accurate in all material respects and is</t>
  </si>
  <si>
    <t>reported in accordance with state laws and state accounting procedures.</t>
  </si>
  <si>
    <t>3840</t>
  </si>
  <si>
    <t>3855</t>
  </si>
  <si>
    <t>3885</t>
  </si>
  <si>
    <t>Congressionally Mandated Projects</t>
  </si>
  <si>
    <t>4100</t>
  </si>
  <si>
    <t>4180</t>
  </si>
  <si>
    <t>4700</t>
  </si>
  <si>
    <t>9390</t>
  </si>
  <si>
    <t>9400</t>
  </si>
  <si>
    <t>9410</t>
  </si>
  <si>
    <t>9520</t>
  </si>
  <si>
    <t>Drug Court Discretionary Grant Program</t>
  </si>
  <si>
    <t>State Court Improvement Program</t>
  </si>
  <si>
    <t>National Priority Safety Programs</t>
  </si>
  <si>
    <t>Every Student Succeeds Act/Preschool</t>
  </si>
  <si>
    <t>Environmental Info Exchange Network</t>
  </si>
  <si>
    <t>State Environmental Justice Cooperative</t>
  </si>
  <si>
    <t>State Commission</t>
  </si>
  <si>
    <t>Americorps</t>
  </si>
  <si>
    <t>Volunteer Generation Fund</t>
  </si>
  <si>
    <t>Cooperating Technical Partners</t>
  </si>
  <si>
    <t>Cooperative Forestry Assistance</t>
  </si>
  <si>
    <t>Sexual Assault Services Formula Program</t>
  </si>
  <si>
    <t>Crime Victim Assistance</t>
  </si>
  <si>
    <t>Violence Against Women Formula Grants</t>
  </si>
  <si>
    <t>Bulletproof Vest Partnership Program</t>
  </si>
  <si>
    <t>Paul Coverdell Forensic Sciences</t>
  </si>
  <si>
    <t>Stop School Violence</t>
  </si>
  <si>
    <t>Enhanced 9-1-1 Federal Grant</t>
  </si>
  <si>
    <t>Family Violence Prevntn &amp; Svcs/Sexual</t>
  </si>
  <si>
    <t>Non-Profit Security Program</t>
  </si>
  <si>
    <t>Flood Mitigation Assistance</t>
  </si>
  <si>
    <t>Crisis Counseling</t>
  </si>
  <si>
    <t>Hazard Mitigation Grant</t>
  </si>
  <si>
    <t>Emergency Management Performance Grants</t>
  </si>
  <si>
    <t>Fire Management Assistance Grant</t>
  </si>
  <si>
    <t>Pre-Disaster Mitigation</t>
  </si>
  <si>
    <t>Homeland Security Grant Program</t>
  </si>
  <si>
    <t>Earthquake Consortium</t>
  </si>
  <si>
    <t>National Criminal History Improvement</t>
  </si>
  <si>
    <t>State Medicaid Fraud Control Units</t>
  </si>
  <si>
    <t>Federal Oil &amp; Gas Royalty Management</t>
  </si>
  <si>
    <t>Marijuana Eradication Drug Enforcement</t>
  </si>
  <si>
    <t>Special Deposit Fund</t>
  </si>
  <si>
    <t>Help America Vote Act Requirements</t>
  </si>
  <si>
    <t>2018 Hava Election Security Grants</t>
  </si>
  <si>
    <t>Charter Schools</t>
  </si>
  <si>
    <t>Charter School Facilities Program</t>
  </si>
  <si>
    <t>Miscellaneous Uncleared Collections</t>
  </si>
  <si>
    <t>Manufactured Home Dispute Resolution</t>
  </si>
  <si>
    <t>Emergency Solutions Grant Program</t>
  </si>
  <si>
    <t>Home Investment Partnerships Program</t>
  </si>
  <si>
    <t>National Disaster Resilience Competition</t>
  </si>
  <si>
    <t>Housing Trust Fund</t>
  </si>
  <si>
    <t>Emergency Rental Assistance Program</t>
  </si>
  <si>
    <t>Airport Improvement Program</t>
  </si>
  <si>
    <t>Federal Railroad Administration</t>
  </si>
  <si>
    <t>Metropolitan Transportation Planning</t>
  </si>
  <si>
    <t>National Motor Carrier Safety</t>
  </si>
  <si>
    <t>Motor Carrier Safety Asist High Priority</t>
  </si>
  <si>
    <t>National Highway Safety Administration</t>
  </si>
  <si>
    <t>Forest Service</t>
  </si>
  <si>
    <t>Southern Nevada Public Land Management</t>
  </si>
  <si>
    <t>Lake Tahoe Regional Wetlands Development</t>
  </si>
  <si>
    <t>State Energy Program</t>
  </si>
  <si>
    <t>Earthquake Hazards Reduction Program</t>
  </si>
  <si>
    <t>National Cooperative Geologic Mapping</t>
  </si>
  <si>
    <t>Natural Resource Stewardship</t>
  </si>
  <si>
    <t>Phmsa Pipeline Safety Underground</t>
  </si>
  <si>
    <t>State Underground Water Source</t>
  </si>
  <si>
    <t>Forest Legacy Program</t>
  </si>
  <si>
    <t>Forest Stewardship Program</t>
  </si>
  <si>
    <t>Forest Health Protection</t>
  </si>
  <si>
    <t>Gas Pipeline Safety</t>
  </si>
  <si>
    <t>Interjurisdictional Fisheries</t>
  </si>
  <si>
    <t>Regional Dishery Management Councils</t>
  </si>
  <si>
    <t>Unallied Management Projects</t>
  </si>
  <si>
    <t>Unallied Science Program</t>
  </si>
  <si>
    <t>Air Force Defense Research Sciences</t>
  </si>
  <si>
    <t>Construction Work - United States Navy</t>
  </si>
  <si>
    <t>Wildlife Resource Management</t>
  </si>
  <si>
    <t>Central Valley Project, Trinity River</t>
  </si>
  <si>
    <t>Sport Fish Restoration Program</t>
  </si>
  <si>
    <t>Wildlife Restoration</t>
  </si>
  <si>
    <t>State Wildlife Grants</t>
  </si>
  <si>
    <t>Endangered Species Conservation</t>
  </si>
  <si>
    <t>White-Nose Syndrome National Response</t>
  </si>
  <si>
    <t>Marijuana Eradication Land Management</t>
  </si>
  <si>
    <t>Coastal Wetlands Planning, Protection</t>
  </si>
  <si>
    <t>Coastal Zone Management Administration</t>
  </si>
  <si>
    <t>Coastal Zone Management Estuarine</t>
  </si>
  <si>
    <t>Regional Wetland Program Development</t>
  </si>
  <si>
    <t>Recreation Resources Management</t>
  </si>
  <si>
    <t>Clean Vessel Act</t>
  </si>
  <si>
    <t>Historic Preservation Fund Grants-In-Aid</t>
  </si>
  <si>
    <t>National Maritime Heritage Grants</t>
  </si>
  <si>
    <t>Redwood National Park Cooperative</t>
  </si>
  <si>
    <t>Boating Safety Financial Assistance</t>
  </si>
  <si>
    <t>Delta Protection Commission</t>
  </si>
  <si>
    <t>National Heritage Areas</t>
  </si>
  <si>
    <t>Sierra Nevada Conservancy</t>
  </si>
  <si>
    <t>National Dam Safety Program</t>
  </si>
  <si>
    <t>Delta Stewardship Council</t>
  </si>
  <si>
    <t>Air Pollution Control Program Support</t>
  </si>
  <si>
    <t>State Clean Diesel Grant Program</t>
  </si>
  <si>
    <t>Targeted Airshed Grant Program</t>
  </si>
  <si>
    <t>Performance Partnership Grants</t>
  </si>
  <si>
    <t>State Public Water System Supervision</t>
  </si>
  <si>
    <t>Water Quality Management Planning</t>
  </si>
  <si>
    <t>Nonpoint Source Implementation Grants</t>
  </si>
  <si>
    <t>Hazardous Waste Management State</t>
  </si>
  <si>
    <t>Nuclear Waste Disposal Siting</t>
  </si>
  <si>
    <t>Developmental Disabilities Basic Support</t>
  </si>
  <si>
    <t>State Rural Hospital Flexibility Program</t>
  </si>
  <si>
    <t>Senior Community Service Employment</t>
  </si>
  <si>
    <t>Nutrition Services Incentive Program</t>
  </si>
  <si>
    <t>Medicare Enrollment Assistance Program</t>
  </si>
  <si>
    <t>State Health Insurance Assistance</t>
  </si>
  <si>
    <t>Elder Abuse Prevention Interventions</t>
  </si>
  <si>
    <t>Small Rural Hospital Improvement</t>
  </si>
  <si>
    <t>Medical Assistance Program</t>
  </si>
  <si>
    <t>Cancer Prev&amp;Cntl Prg St Terr&amp;Tribl Org</t>
  </si>
  <si>
    <t>Mental Health Disaster Assistance</t>
  </si>
  <si>
    <t>Food Safety Cooperative Agreements</t>
  </si>
  <si>
    <t>Special Supplemental Nutrition Program</t>
  </si>
  <si>
    <t>State Indoor Radon Grants</t>
  </si>
  <si>
    <t>Public Health Emergency Preparedness</t>
  </si>
  <si>
    <t>Project Grants &amp; Cooperative Agreements</t>
  </si>
  <si>
    <t>Prev Med &amp; Phrtp, Integrative</t>
  </si>
  <si>
    <t>State Capacity Building</t>
  </si>
  <si>
    <t>Immunization Cooperative Agreements</t>
  </si>
  <si>
    <t>Surveillance System</t>
  </si>
  <si>
    <t>Preventing Maternal Deaths: Supporting</t>
  </si>
  <si>
    <t>Alcohol Epidemiology</t>
  </si>
  <si>
    <t>Childhood Home Visiting Grant</t>
  </si>
  <si>
    <t>National Bioterrorism Hospital</t>
  </si>
  <si>
    <t>Preventive Health Services-Sexually</t>
  </si>
  <si>
    <t>Foster Grandparent Program</t>
  </si>
  <si>
    <t>Low Income Household Water Assistance</t>
  </si>
  <si>
    <t>Low-Income Home Energy Assistance</t>
  </si>
  <si>
    <t>Community Services Block Grant</t>
  </si>
  <si>
    <t>Traumatic Brain Injury State</t>
  </si>
  <si>
    <t>Grants</t>
  </si>
  <si>
    <t>Child Support Enforcement</t>
  </si>
  <si>
    <t>Child Support Enforcement Research</t>
  </si>
  <si>
    <t>National School Lunch Program</t>
  </si>
  <si>
    <t>Child And Adult Care Food Program</t>
  </si>
  <si>
    <t>Commodity Supplemental Food Program</t>
  </si>
  <si>
    <t>Emergency Food Assistance Program</t>
  </si>
  <si>
    <t>Pandemic Ebt Administrative Costs</t>
  </si>
  <si>
    <t>Guardianship Assistance</t>
  </si>
  <si>
    <t>Child Care Disaster Funds</t>
  </si>
  <si>
    <t>U.S. Repatriation</t>
  </si>
  <si>
    <t>Community-Based Child Abuse Prevention</t>
  </si>
  <si>
    <t>Head Start</t>
  </si>
  <si>
    <t>Adoption Incentive Payments</t>
  </si>
  <si>
    <t>Adoption Assistance</t>
  </si>
  <si>
    <t>Social Services Block Grant</t>
  </si>
  <si>
    <t>Chafee Foster Care Independence Program</t>
  </si>
  <si>
    <t>Federal Emergency Management Agency</t>
  </si>
  <si>
    <t>Coronavirus Emergency Supplemental</t>
  </si>
  <si>
    <t>Residential Substance Abuse Treatment</t>
  </si>
  <si>
    <t>Edward Byrne Memorial Justice Assistance</t>
  </si>
  <si>
    <t>Edward Byrne Memorial Competitive Grant</t>
  </si>
  <si>
    <t>School Breakfast Program</t>
  </si>
  <si>
    <t>Summer Food Service Program For Children</t>
  </si>
  <si>
    <t>Team Nutrition Grants</t>
  </si>
  <si>
    <t>Child Nutrition Discretionary Grants</t>
  </si>
  <si>
    <t>Migrant Education-State Grant Program</t>
  </si>
  <si>
    <t>Rural Education</t>
  </si>
  <si>
    <t>English Language Acquisition State</t>
  </si>
  <si>
    <t>Improving Teacher Quality State Grants</t>
  </si>
  <si>
    <t>Striving Readers</t>
  </si>
  <si>
    <t>School Improvement Grants</t>
  </si>
  <si>
    <t>Education Stabilization Fund</t>
  </si>
  <si>
    <t>Hurricane Education Recovery</t>
  </si>
  <si>
    <t>State Library Program</t>
  </si>
  <si>
    <t>California Student Aid Commission (Was 7980)</t>
  </si>
  <si>
    <t>Congressional Teacher Scholarships</t>
  </si>
  <si>
    <t>Labor Force Statistics</t>
  </si>
  <si>
    <t>Trade Adjustment Assistance Workers</t>
  </si>
  <si>
    <t>Work Opportunity Tax Credit Program</t>
  </si>
  <si>
    <t>President Declared Disaster Assistance</t>
  </si>
  <si>
    <t>Consultation Agreements</t>
  </si>
  <si>
    <t>Fuel Tax Evasion-Intergovernmental</t>
  </si>
  <si>
    <t>Antiterrorism Emergency Reserve</t>
  </si>
  <si>
    <t>Crime Victim Compensation</t>
  </si>
  <si>
    <t>Organic Certification Cost Share</t>
  </si>
  <si>
    <t>Food Insecurity Nutrition Incentive</t>
  </si>
  <si>
    <t>Senior Farmers Market Nutrition Program</t>
  </si>
  <si>
    <t>National Guard Civilian Youth Programs</t>
  </si>
  <si>
    <t>Veterans State Nursing Home Care</t>
  </si>
  <si>
    <t>All-Volunteer Force Educational</t>
  </si>
  <si>
    <t>State Cemetery Grant Program</t>
  </si>
  <si>
    <t>Miscellaneous Control Accounts</t>
  </si>
  <si>
    <t>Department of Real Estate</t>
  </si>
  <si>
    <t>Department of Cannabis Control</t>
  </si>
  <si>
    <t>Open Space Cancellation Fee Deferred Taxes</t>
  </si>
  <si>
    <t>Office of Energy Infrastructure Safety</t>
  </si>
  <si>
    <t>Building Construction Filing Fees (Physically Handicapped)</t>
  </si>
  <si>
    <t>Quarterly Public Utilities Commission Fees</t>
  </si>
  <si>
    <t>Settlements and Judgments</t>
  </si>
  <si>
    <t>Retail Sales and Use Tax</t>
  </si>
  <si>
    <t>Environmental and Hazardous Waste Fees</t>
  </si>
  <si>
    <t>Income from Surplus Money Investments</t>
  </si>
  <si>
    <t>Interest Income from Interfund Loans</t>
  </si>
  <si>
    <t>Interest Income from Loans</t>
  </si>
  <si>
    <t>Miscellaneous Services to the Public</t>
  </si>
  <si>
    <t>Other Regulatory Licenses and Permits</t>
  </si>
  <si>
    <t>Rentals of State Property</t>
  </si>
  <si>
    <t>Sales of Documents</t>
  </si>
  <si>
    <t>Court Filing Fees and Surcharges</t>
  </si>
  <si>
    <t>Donations to Offset General Fund Deficit</t>
  </si>
  <si>
    <t>Escheat of Unclaimed Checks, Warrants, Bonds, and Coupons</t>
  </si>
  <si>
    <t>Escheat of Unclaimed Property</t>
  </si>
  <si>
    <t>Excise Tax on Beer and Wine</t>
  </si>
  <si>
    <t>Excise Tax on Distilled Spirits</t>
  </si>
  <si>
    <t>Fines and Forfeitures</t>
  </si>
  <si>
    <t>General Fees – Secretary of State</t>
  </si>
  <si>
    <t>Income from Pooled Money Investments</t>
  </si>
  <si>
    <t>Interest on Loans to Local Agencies</t>
  </si>
  <si>
    <t>Miscellaneous Revenue from Use of property and Money</t>
  </si>
  <si>
    <t>Proceeds from Estates of Deceased Persons</t>
  </si>
  <si>
    <t>Revenue from Abandoned Property</t>
  </si>
  <si>
    <t>Delinquent Receivables – Cost Recovery GC 16583.1</t>
  </si>
  <si>
    <t>Income from Condemnation Deposits Fund Investments</t>
  </si>
  <si>
    <t>Miscellaneous Revenue from Use of Property and Money</t>
  </si>
  <si>
    <t>Additional Assessments on Fish and Game Fines</t>
  </si>
  <si>
    <t xml:space="preserve">Auction Proceeds from Carbon Allowance </t>
  </si>
  <si>
    <t>Division of Real Estate Examination Fees</t>
  </si>
  <si>
    <t>Division of Real Estate License Fees</t>
  </si>
  <si>
    <t>Elevator and Boiler Inspection Fees</t>
  </si>
  <si>
    <t>Fines – Crimes on Public Offense</t>
  </si>
  <si>
    <t>Fish and Game Violation Fines</t>
  </si>
  <si>
    <t>General Fish and Game Licenses, Tags and Permits</t>
  </si>
  <si>
    <t>General Fish and Game Taxes</t>
  </si>
  <si>
    <t>Horse Racing Fines and Penalties</t>
  </si>
  <si>
    <t>Insurance Company License Fees and Penalties</t>
  </si>
  <si>
    <t>Insurance Department Fees – General</t>
  </si>
  <si>
    <t>Miscellaneous Revenue from Local Agencies</t>
  </si>
  <si>
    <t>Miscellaneous Tax Revenue – MCO Tax</t>
  </si>
  <si>
    <t>Other Revenue – Cost Recoveries</t>
  </si>
  <si>
    <t>Penalties and Interest on Unemployment and Disability Insurance Contributions</t>
  </si>
  <si>
    <t>Penalties on Felony Convictions</t>
  </si>
  <si>
    <t>Penalties on Public Utilities Commission Quarterly Fees</t>
  </si>
  <si>
    <t>Penalties on Traffic Violations</t>
  </si>
  <si>
    <t>Penalty Assessments on Criminal Fines</t>
  </si>
  <si>
    <t>Penalty Assessments on Fish and Game Fines</t>
  </si>
  <si>
    <t>Sales of Forest Products</t>
  </si>
  <si>
    <t>State Beach and Park Service Fees</t>
  </si>
  <si>
    <t>Attorney General Proceeds of Anti Trust Actions</t>
  </si>
  <si>
    <t>Auction Proceeds from Carbon Allowance</t>
  </si>
  <si>
    <t>Civil and Criminal Violation Assessment</t>
  </si>
  <si>
    <t>Insurance Fraud Assessment – Auto</t>
  </si>
  <si>
    <t>Insurance Fraud Assessment – General</t>
  </si>
  <si>
    <t>Insurance Fraud Assessment – Worker Comp</t>
  </si>
  <si>
    <t>Medicare Receipts from Federal Government</t>
  </si>
  <si>
    <t>Revenue from Local Government Agencies Cost Recovery</t>
  </si>
  <si>
    <t>ACL Assistive Technology</t>
  </si>
  <si>
    <t>Activities to Support State, Tribal,</t>
  </si>
  <si>
    <t>Adult Education – Basic Grants to States Programs</t>
  </si>
  <si>
    <t>Adult Viral Hepatitis Prevention and Control</t>
  </si>
  <si>
    <t>Affordable Care Act (ACA) – Personal Responsibility Education Program</t>
  </si>
  <si>
    <t>Agricultural Research – Basic and Applied Research</t>
  </si>
  <si>
    <t>ARRA: Emerg Conting Fund for Temp Assist</t>
  </si>
  <si>
    <t>Basic and Applied Scientific Research</t>
  </si>
  <si>
    <t>Beach Monitoring and Notification</t>
  </si>
  <si>
    <t>Block Grants for Community Mental Health</t>
  </si>
  <si>
    <t>Block Grants for Prevention and Treatment of Substance Abuse</t>
  </si>
  <si>
    <t>Brownfields Assessment and Cleanup</t>
  </si>
  <si>
    <t>Burial Expenses Allowance for Veterans</t>
  </si>
  <si>
    <t>Bus and Bus Facilities Formula Program</t>
  </si>
  <si>
    <t>Capital Assistance Program for Elderly Persons and Persons with Disabilities</t>
  </si>
  <si>
    <t>Capital Assistance to States – Intercity Passenger Rail Service</t>
  </si>
  <si>
    <t>Capitalization Grants for Clean Water</t>
  </si>
  <si>
    <t>Capitalization Grants for Drinking</t>
  </si>
  <si>
    <t>Career and Technical Education-Basic</t>
  </si>
  <si>
    <t>Center for Sponsored Coastal Ocean Research – Coastal Ocean Program</t>
  </si>
  <si>
    <t>Central Valley Proj Improvement (CVPI) Anadromous Fish Restoration Program (AFRP)</t>
  </si>
  <si>
    <t>Central Valley Project Improvement Act, Title XXXIV</t>
  </si>
  <si>
    <t>Chafee Education and Training Vouchers</t>
  </si>
  <si>
    <t>Child Abuse and Neglect State Grants</t>
  </si>
  <si>
    <t>Child and Adult Care Food Program</t>
  </si>
  <si>
    <t>Child Care and Development Block Grant</t>
  </si>
  <si>
    <t>Child Care Mandatory and Matching Funds</t>
  </si>
  <si>
    <t>Community Assistance Program State Support Services Element (CAP-SSSE)</t>
  </si>
  <si>
    <t>Community Develop Block Grants/State Program and Non-Entitlement Grants in Hawaii</t>
  </si>
  <si>
    <t xml:space="preserve">Community Economic Adjustment Assist for Compatible Use and Joint Land Use Studies </t>
  </si>
  <si>
    <t>Compensation and Working Conditions Data</t>
  </si>
  <si>
    <t>Co-op Agreements to States/Territories for the Coord and Develop Primary Care Offices</t>
  </si>
  <si>
    <t>Cooperative Agreements with States for Intrastate Meat and Poultry Inspection</t>
  </si>
  <si>
    <t>Cooperative Endangered Species Conservation Fund</t>
  </si>
  <si>
    <t>Department of Agriculture Forest Service – Partnership Agreements</t>
  </si>
  <si>
    <t xml:space="preserve">Disability Innovation Fund (DIF) </t>
  </si>
  <si>
    <t>Disabled Veterans’ Outreach Program (DVOP)</t>
  </si>
  <si>
    <t>Disaster Grants – Public Assistance for Presidentially Declared Disasters</t>
  </si>
  <si>
    <t>DNA Backlog Reduction Program</t>
  </si>
  <si>
    <t>Economic Adjustment Assistance for State Governments</t>
  </si>
  <si>
    <t>Education for Homeless Children and Youth</t>
  </si>
  <si>
    <t>Emergency Medical Services for Children</t>
  </si>
  <si>
    <t>Employment Programs for People</t>
  </si>
  <si>
    <t>Employment Service/Wagner-Peyser Funded Activities</t>
  </si>
  <si>
    <t>Endangered Species Conservation Recovery Implementation Funds</t>
  </si>
  <si>
    <t>Enhanced Hunter Education and Safety</t>
  </si>
  <si>
    <t>Environ Monitoring and Cleanup</t>
  </si>
  <si>
    <t>Environmental Public Health and Emergency Response</t>
  </si>
  <si>
    <t>Environmental Quality and Protection</t>
  </si>
  <si>
    <t>Equal Opportunity in Housing</t>
  </si>
  <si>
    <t>Family Violence Prev &amp; Srvcs/Grants for Battered Women’s Shelters/States/Tribes</t>
  </si>
  <si>
    <t>Fish and Wildlife Coordination Act</t>
  </si>
  <si>
    <t>Fish and Wildlife Management Assistance</t>
  </si>
  <si>
    <t>Food and Drug Administration-Research</t>
  </si>
  <si>
    <t>Flex Fund Model-Infrast Dev &amp; Maint for State Manufactured Food Regulatory Programs</t>
  </si>
  <si>
    <t>Formula Grants for other than Urbanized</t>
  </si>
  <si>
    <t>Fresh Fruit and Vegetable Program</t>
  </si>
  <si>
    <t>Grants to States for Access</t>
  </si>
  <si>
    <t>Grants to States for Loan Repayment</t>
  </si>
  <si>
    <t>Grants to States for Operation of Offices of Rural Health</t>
  </si>
  <si>
    <t>Grants for State Assessments and Related Activities</t>
  </si>
  <si>
    <t>Department of Veterans Affairs Headquarters</t>
  </si>
  <si>
    <t>Grants to States for Construction of State Home Facilities</t>
  </si>
  <si>
    <t>Highway Planning and Construction</t>
  </si>
  <si>
    <t>High-Speed Rail Corridors and Intercity</t>
  </si>
  <si>
    <t>Housing Opportunities for Persons with AIDS</t>
  </si>
  <si>
    <t>HPP Ebola Preparedness and Response Activities</t>
  </si>
  <si>
    <t>Hurricanes and Wildfires of 2017 Supplemental</t>
  </si>
  <si>
    <t>Imprv Hlth of Americans Through Prevent</t>
  </si>
  <si>
    <t>Inspection Grading and Standardization</t>
  </si>
  <si>
    <t>Office of Emergency Services Emergency Services</t>
  </si>
  <si>
    <t>Injury Prevention and Control Research and State/Community Based Programs</t>
  </si>
  <si>
    <t>Interagency Hazardous Materials Public Sector Training and Planning Grants</t>
  </si>
  <si>
    <t>Juvenile Justice Delinquency Prevention – Allocation to States</t>
  </si>
  <si>
    <t>Department of Community Services and Development</t>
  </si>
  <si>
    <t>Long-Term Surveillance and Maintenance</t>
  </si>
  <si>
    <t>Lead Testing In School and Child Care</t>
  </si>
  <si>
    <t>Law Enforcement Assistance-Narcotics</t>
  </si>
  <si>
    <t>Leaking Underground Storage Tank Trust Fund Corrective Action Program</t>
  </si>
  <si>
    <t>Market Protection and Promotion</t>
  </si>
  <si>
    <t>Maternal and Child Health Federal</t>
  </si>
  <si>
    <t>Maternal and Child Health Services</t>
  </si>
  <si>
    <t>Meat, Poultry, and Egg Products</t>
  </si>
  <si>
    <t>California Department of Aging</t>
  </si>
  <si>
    <t>Minimum Penalties for Repeat Offenders</t>
  </si>
  <si>
    <t>Multipurpose Grants to States and Tribes</t>
  </si>
  <si>
    <t>Money Follows the Person Rebalancing</t>
  </si>
  <si>
    <t>Mine Health and Safety Grants</t>
  </si>
  <si>
    <t>Civil Rights Department and Housing</t>
  </si>
  <si>
    <t>National Geological and Geophysical</t>
  </si>
  <si>
    <t>National and State Tobacco Control</t>
  </si>
  <si>
    <t>National Guard Military Operations and Maintenance Projects</t>
  </si>
  <si>
    <t>National Family Caregiver Support, Title III, Part E</t>
  </si>
  <si>
    <t>North American Wetlands Conservation Fund</t>
  </si>
  <si>
    <t>Office of Local Defense Community</t>
  </si>
  <si>
    <t>Outdoor Recreation-Acquisition, Development, and Planning</t>
  </si>
  <si>
    <t>Occupational Safety and Health-State</t>
  </si>
  <si>
    <t>Planning Assistance to States</t>
  </si>
  <si>
    <t>Pacific Coast Salmon Recovery – Pacific Salmon Treaty Program</t>
  </si>
  <si>
    <t>Plant and Animal Disease, Pest Control, and Animal Care</t>
  </si>
  <si>
    <t>Postconviction Testing of DNA Evidence to Exonerate the Innocent</t>
  </si>
  <si>
    <t>Preventive Health and Health Services</t>
  </si>
  <si>
    <t>Public Safety Partnership and Community</t>
  </si>
  <si>
    <t>Providing Water to At-Risk Natural</t>
  </si>
  <si>
    <t>Projects for Assistance in Transition</t>
  </si>
  <si>
    <t>Promoting Safe and Stable Families</t>
  </si>
  <si>
    <t>Protecting Inmates and Safeguarding</t>
  </si>
  <si>
    <t>Promotion of the Arts-Partnership</t>
  </si>
  <si>
    <t>Racial &amp; Ethnic Apprch to Comm Hlth Pgm</t>
  </si>
  <si>
    <t>Rail Fixed Guideway Public Transportation System</t>
  </si>
  <si>
    <t>Randolph – Sheppard – Financial Relief</t>
  </si>
  <si>
    <t>Refugee and Entrant Assistance – Discretionary Grants</t>
  </si>
  <si>
    <t>Rehab Services – Independent Living Services for Older Blind Individuals</t>
  </si>
  <si>
    <t>Rehabilitation Services – Vocational Rehabilitation Grants to States</t>
  </si>
  <si>
    <t>School-Based HIV/STD Prevention and School-Based Surveillance</t>
  </si>
  <si>
    <t xml:space="preserve">Shared Revenue – Flood Control </t>
  </si>
  <si>
    <t xml:space="preserve">Shared Revenue – Forest Resources </t>
  </si>
  <si>
    <t xml:space="preserve">Shared Revenue – Grazing Land </t>
  </si>
  <si>
    <t xml:space="preserve">Shared Revenue – Potash and Sodium Lease </t>
  </si>
  <si>
    <t xml:space="preserve">Social Security – Disability Insurance </t>
  </si>
  <si>
    <t>Special Data Collections &amp; Statistical Studies</t>
  </si>
  <si>
    <t>Special Education – Grants for Infants and Families</t>
  </si>
  <si>
    <t>Special Education – Grants to States</t>
  </si>
  <si>
    <t>Special Education – Preschool Grants</t>
  </si>
  <si>
    <t>Special Education – State Personnel</t>
  </si>
  <si>
    <t>Special Programs for the Aging – Title III Grants for Supportive Services and Senior Ctr</t>
  </si>
  <si>
    <t>Special Programs for the Aging – Title III Nutrition Services</t>
  </si>
  <si>
    <t>Special Programs for the Aging – Title VII Ch 2 – Long-Term Care for Older Individual</t>
  </si>
  <si>
    <t>Special Programs for the Aging – Title VII Ch 3 – Prevention of Elder Abuse/Neglect</t>
  </si>
  <si>
    <t>Specialty Crop Block Grant Program</t>
  </si>
  <si>
    <t>Secure Water Act</t>
  </si>
  <si>
    <t>Sportfishing and Boating Safety Act</t>
  </si>
  <si>
    <t>Services for Trafficking Victims</t>
  </si>
  <si>
    <t>Special Milk Program for Children</t>
  </si>
  <si>
    <t>State Trade and Export Promo Pilot Grant Program</t>
  </si>
  <si>
    <t>State Admin Matching Grants for the Supplemental Nutrition Assistance Program</t>
  </si>
  <si>
    <t>State Administrative Expenses for Child Nutrition</t>
  </si>
  <si>
    <t>State and Community Highway Safety</t>
  </si>
  <si>
    <t>State and Local Implementation Grant</t>
  </si>
  <si>
    <t>State and Tribal Response Program Grants</t>
  </si>
  <si>
    <t>State Memo of Agreement Program for The Reimbursement of Technical Services</t>
  </si>
  <si>
    <t>State Physical Activity and Nutrition</t>
  </si>
  <si>
    <t>State Survey and Cert of Health Care Providers</t>
  </si>
  <si>
    <t>State Survey and Cert of Health Care</t>
  </si>
  <si>
    <t>State Targeted Response to the Opioid Crisis Grants</t>
  </si>
  <si>
    <t>Stephanie Tubbs Jones Child Welfare Services Program</t>
  </si>
  <si>
    <t>Stroke Program National Center for Chronic Disease Prevention and Health Promotion</t>
  </si>
  <si>
    <t>Student Support and Academic Enrichment</t>
  </si>
  <si>
    <t>Substance Abuse &amp; Mental Health Services Projects – Regional and Natl Significance</t>
  </si>
  <si>
    <t>Superfund State, Political Subdivision, and Indian Tribe Site – Specific Co-op Agrmts</t>
  </si>
  <si>
    <t>Supported Employment Srvcs for Individuals with the Most Significant Disabilities</t>
  </si>
  <si>
    <t>Support for Adam Walsh Act</t>
  </si>
  <si>
    <t>Surveys, Studies, Research, Investigations, Demonstrations, and Special Purpose Activities – Clean Air Act</t>
  </si>
  <si>
    <t>Technology Development for Environmental Management</t>
  </si>
  <si>
    <t>Temporary Assistance for Needy Families</t>
  </si>
  <si>
    <t>The San Francisco Bay Water Quality Improvement Fund</t>
  </si>
  <si>
    <t>Temporary Labor Certification for Foreign Workers</t>
  </si>
  <si>
    <t>Title I State Agency Program for Neglected, Delinquent Children, and Youth</t>
  </si>
  <si>
    <t>Title I Grants to Local Educational Agencies</t>
  </si>
  <si>
    <t>Title IV-E Kinship Navigator Program</t>
  </si>
  <si>
    <t>Training and Technical Assistance</t>
  </si>
  <si>
    <t>Tuberculosis Demonstration, Research, Public and Professional Education</t>
  </si>
  <si>
    <t>Twenty-First Century Community Learning Centers</t>
  </si>
  <si>
    <t>U.S. Fish and Wildlife Service</t>
  </si>
  <si>
    <t xml:space="preserve">U.S. Geological Survey-Research </t>
  </si>
  <si>
    <t>Underground Storage Tank Prevention, Detection and Compliance Program</t>
  </si>
  <si>
    <t>Urban and Community Forestry Program</t>
  </si>
  <si>
    <t xml:space="preserve">USBR San Joaquin River Restoration </t>
  </si>
  <si>
    <t>Unemployment Insurance – States</t>
  </si>
  <si>
    <t>Various Grants for Health and Human</t>
  </si>
  <si>
    <t>Water Pollution Control State, Interstate, and Tribal Program Support</t>
  </si>
  <si>
    <t>Watershed Restoration and Enhancement Agreement Authority</t>
  </si>
  <si>
    <t>Weatherization Assistance for Low-Income Persons</t>
  </si>
  <si>
    <t>Well-Integrated Screening and Evaluation</t>
  </si>
  <si>
    <t>WIA: Adult Program</t>
  </si>
  <si>
    <t>WIA: Dislocated Worker Formula Grants</t>
  </si>
  <si>
    <t>WIA: Dislocated Worker National Reserve</t>
  </si>
  <si>
    <t>WIA: National Emergency Grants</t>
  </si>
  <si>
    <t>WIC Farmers’ Market Nutrition Program (FMNP)</t>
  </si>
  <si>
    <t>WIA: Youth Activities</t>
  </si>
  <si>
    <t>WIC Grants to States (WGS)</t>
  </si>
  <si>
    <t>Secretary for California Health &amp; Human Services Agency</t>
  </si>
  <si>
    <t>State Council on Developmental Disabilities</t>
  </si>
  <si>
    <t>Department of Health Care Access and Information</t>
  </si>
  <si>
    <t>Commission on Aging</t>
  </si>
  <si>
    <t>Apportionment of Fed Receipts from Flood Control Lands</t>
  </si>
  <si>
    <t>Apportionment of Geothermal Resources Development</t>
  </si>
  <si>
    <t>Cannabis Tax 3 Parks and Rec</t>
  </si>
  <si>
    <t>Data Brokers Registry Fund</t>
  </si>
  <si>
    <t>Financial Protection Fund</t>
  </si>
  <si>
    <t>Nesting Bird Habitat Incentive</t>
  </si>
  <si>
    <t>Cannabis Tax 1 CDTFA</t>
  </si>
  <si>
    <t>Mattress Recycling Penalty Account</t>
  </si>
  <si>
    <t>Reusable Grocery Bag Fund</t>
  </si>
  <si>
    <t>Horse Jockey Safety Welfare Account</t>
  </si>
  <si>
    <t>Transportation Improvement Fee</t>
  </si>
  <si>
    <t>Certified Vetsrvc Provdr Prgm</t>
  </si>
  <si>
    <t>Electronic Cigarette Tax Fund</t>
  </si>
  <si>
    <t xml:space="preserve">Department of Real Estate </t>
  </si>
  <si>
    <t xml:space="preserve">              INVESTMENTS</t>
  </si>
  <si>
    <t xml:space="preserve">                ALL FUNDS *</t>
  </si>
  <si>
    <t xml:space="preserve">       AS OF JUNE 30, 2022</t>
  </si>
  <si>
    <t>INVESTMENTS -</t>
  </si>
  <si>
    <t>INVESTMENT IN STATE TREASURY</t>
  </si>
  <si>
    <t>OTHER †</t>
  </si>
  <si>
    <t>TOTAL ^</t>
  </si>
  <si>
    <t>FUND RELATED INVESTMENTS</t>
  </si>
  <si>
    <t>TOTAL FUND RELATED INVESTMENTS ---------------------------------------------------------------------------------------------------------------</t>
  </si>
  <si>
    <r>
      <rPr>
        <b/>
        <sz val="12"/>
        <rFont val="Arial Narrow"/>
        <family val="2"/>
      </rPr>
      <t>NON-FUND RELATED INVESTMENTS</t>
    </r>
    <r>
      <rPr>
        <sz val="12"/>
        <rFont val="Arial Narrow"/>
        <family val="2"/>
      </rPr>
      <t xml:space="preserve"> - Pooled Money Investment Account ----------------------------</t>
    </r>
  </si>
  <si>
    <t>TOTAL INVESTMENTS--------------------------------------------------------------------------------------------------</t>
  </si>
  <si>
    <r>
      <t>¤ Also known as Non-Treasury Trust Fund.</t>
    </r>
    <r>
      <rPr>
        <i/>
        <sz val="12"/>
        <rFont val="Times New Roman"/>
        <family val="1"/>
      </rPr>
      <t/>
    </r>
  </si>
  <si>
    <t>* Totals may not tie to Budgetary/Legal Basis Annual Report due to rounding.</t>
  </si>
  <si>
    <t>Total *</t>
  </si>
  <si>
    <t xml:space="preserve">                              BUDGETARY/LEGAL BASIS ANNUAL REPORT SUPPLEMENT</t>
  </si>
  <si>
    <t xml:space="preserve">                        REVENUES</t>
  </si>
  <si>
    <t xml:space="preserve">Total All Fund Types </t>
  </si>
  <si>
    <t xml:space="preserve">Other Governmental Cost Funds </t>
  </si>
  <si>
    <t xml:space="preserve">Transportation Funds </t>
  </si>
  <si>
    <t xml:space="preserve">Feeder Funds </t>
  </si>
  <si>
    <t xml:space="preserve">General Fund Special Accounts </t>
  </si>
  <si>
    <t xml:space="preserve">Department </t>
  </si>
  <si>
    <t>Division</t>
  </si>
  <si>
    <t>Unit</t>
  </si>
  <si>
    <t>Revenue Source</t>
  </si>
  <si>
    <t>BUDGETARY/LEGAL BASIS ANNUAL REPORT SUPPLEMENT</t>
  </si>
  <si>
    <t>STATEMENT OF REVENUES BY FUND AND SOURCE</t>
  </si>
  <si>
    <t>FOR THE FISCAL YEAR ENDED JUNE 30, 2022</t>
  </si>
  <si>
    <t xml:space="preserve">Fund Number </t>
  </si>
  <si>
    <t xml:space="preserve">Fund Name </t>
  </si>
  <si>
    <t>BU Code numbers are found in the Uniform Codes Manual (UCM) at:</t>
  </si>
  <si>
    <t xml:space="preserve">BU </t>
  </si>
  <si>
    <t>Business Unit, general term used to refer to any state department, office, board, commission, etc.</t>
  </si>
  <si>
    <t xml:space="preserve">BU Code </t>
  </si>
  <si>
    <t xml:space="preserve">Hierarchy (Hier) refers to the BU Codes that are structured to incorporate the needs of decision-makers and the requirements of state fiscal systems. Some "budgets" and "programs" are </t>
  </si>
  <si>
    <t xml:space="preserve">BU Name </t>
  </si>
  <si>
    <t xml:space="preserve">Revenue Source </t>
  </si>
  <si>
    <t xml:space="preserve">Amount </t>
  </si>
  <si>
    <t xml:space="preserve">Description </t>
  </si>
  <si>
    <t xml:space="preserve">GENERAL FUND </t>
  </si>
  <si>
    <t>BU Code</t>
  </si>
  <si>
    <t>STATEMENT OF REVENUES BY AGENCY AND SOURCE</t>
  </si>
  <si>
    <t>RECEIPTS FROM THE FEDERAL GOVERNMENT</t>
  </si>
  <si>
    <t xml:space="preserve">Sub BU </t>
  </si>
  <si>
    <t>California State Controller’s Office</t>
  </si>
  <si>
    <t>Emergency Telephone User’s Surcharge</t>
  </si>
  <si>
    <t>Sales of Fixed Assets</t>
  </si>
  <si>
    <t xml:space="preserve">GENERAL FUND SPECIAL ACCOUNTS    </t>
  </si>
  <si>
    <t>Driver’s License Fees</t>
  </si>
  <si>
    <t>Sales of State’s Public Lands</t>
  </si>
  <si>
    <t>Road Improvement Fee</t>
  </si>
  <si>
    <t>OTHER GOVERNMENTAL COST FUNDS</t>
  </si>
  <si>
    <t>FEEDER FUNDS</t>
  </si>
  <si>
    <t>TRANSPORTATION FUNDS</t>
  </si>
  <si>
    <t xml:space="preserve">Golden State Stimulus Emergency Fund </t>
  </si>
  <si>
    <t>Mercury Thermostat Collection</t>
  </si>
  <si>
    <t>Governor’s Office of Business and Economic Development</t>
  </si>
  <si>
    <t>Public Utilities Commission Public Advocate’s Office Account</t>
  </si>
  <si>
    <t>Southern California Veterans Cemetery Development Fund</t>
  </si>
  <si>
    <t>Sales of Confiscated Property</t>
  </si>
  <si>
    <t>Oil and Gas Leases – 1 Percent Revenue, Cities, and Counties</t>
  </si>
  <si>
    <t>INVESTMENTS</t>
  </si>
  <si>
    <t>TEMPORARY</t>
  </si>
  <si>
    <t>IN DEBT</t>
  </si>
  <si>
    <t>INVESTMENTS IN</t>
  </si>
  <si>
    <t>SECURITIES</t>
  </si>
  <si>
    <t>STOCKS</t>
  </si>
  <si>
    <t>MORTGAGES</t>
  </si>
  <si>
    <t>REAL ESTATE</t>
  </si>
  <si>
    <t>IN ANNUITIES</t>
  </si>
  <si>
    <t>Annuitants’ Health Care Coverage Fund ---------------------------------------------------------------------------------------------------------------</t>
  </si>
  <si>
    <t>California Employers’ Pension Prefunding Trust Fund ---------------------------------------------------------------</t>
  </si>
  <si>
    <t>California Housing Finance Fund ---------------------------------------------------------------------------------------------------------------</t>
  </si>
  <si>
    <t>California State University Dormitory Construction Fund ------------------------------------------------------</t>
  </si>
  <si>
    <t>California State University Trust Fund ---------------------------------------------------------------------------------------------------------------</t>
  </si>
  <si>
    <t>Central Valley Water Project Fund ---------------------------------------------------------------------------------------------------------------</t>
  </si>
  <si>
    <t>Deferred Compensation Plan Fund ---------------------------------------------------------------------------------------------------------------</t>
  </si>
  <si>
    <t>Department of Water Resources Electric Power Fund ---------------------------------------------------------------------------------------------------------------</t>
  </si>
  <si>
    <t>Judges’ Retirement Fund ---------------------------------------------------------------------------------------------------------------</t>
  </si>
  <si>
    <t>Legislators’ Retirement Fund ---------------------------------------------------------------------------------------------------------------</t>
  </si>
  <si>
    <t>No Place Like Home Fund -----------------------------------------------------------------------------------------------</t>
  </si>
  <si>
    <t>Public Buildings Construction Fund ---------------------------------------------------------------------------------------------------------------</t>
  </si>
  <si>
    <t>Public Buildings Construction Fund Subaccount ---------------------------------------------------------------------------------------------------------------</t>
  </si>
  <si>
    <t>Public Employees’ Deferred Compensation Fund ---------------------------------------------------------------------------------------------------------------</t>
  </si>
  <si>
    <t>Public Employees’ Health Care Fund ---------------------------------------------------------------------------------------------------------------</t>
  </si>
  <si>
    <t>Public Employees’ Retirement Fund ---------------------------------------------------------------------------------------------------------------</t>
  </si>
  <si>
    <t>Refunding Escrow Fund ---------------------------------------------------------------------------------------------------------------</t>
  </si>
  <si>
    <t>State Compensation Insurance Fund ---------------------------------------------------------------------------------------------------------------</t>
  </si>
  <si>
    <t>State Lottery Fund ----------------------------------------------------------------------------------------------------------------</t>
  </si>
  <si>
    <t>State Peace Officers’ and Firefighters’ Defined Contribution Plan Fund ---------------------------------------------------------------------------------------------------------------</t>
  </si>
  <si>
    <t>Supplemental Contributions Program Fund ---------------------------------------------------------------------------------------------------------------</t>
  </si>
  <si>
    <t>Teachers’ Deferred Compensation Fund ---------------------------------------------------------------------------------------------------------------</t>
  </si>
  <si>
    <t>Teachers’ Health Benefits Fund ---------------------------------------------------------------------------------------------------------------</t>
  </si>
  <si>
    <t>Teachers’ Retirement Fund ---------------------------------------------------------------------------------------------------------------</t>
  </si>
  <si>
    <t>Veterans’ Farm and Home Building Fund of 1943 ---------------------------------------------------------------------------------------------------------------</t>
  </si>
  <si>
    <t>Volunteer Firefighters’ Length of Service Award Fund ----------------------------------------------------------</t>
  </si>
  <si>
    <t>Fiduciary Funds Outside The Centralized Treasury System ¤ ---------------------------------------------------------------------------------------------------------------</t>
  </si>
  <si>
    <t>* Includes investments in interest-bearing time deposits; other mortgages; investment agreements; real estate; common stock; mutual funds; commercial paper; and equipment trust securities.</t>
  </si>
  <si>
    <t>† The information shown on this statement is reported as categorized by each agency.</t>
  </si>
  <si>
    <t>Children’s Justice Grants to States</t>
  </si>
  <si>
    <t>Alzheimer’s Disease Program Initiative</t>
  </si>
  <si>
    <t>Children’s Health Insurance Program</t>
  </si>
  <si>
    <t>Farmer’s Market Supplemental Nutrition</t>
  </si>
  <si>
    <t>Governor’s Office</t>
  </si>
  <si>
    <t>California State Treasurer’s Office</t>
  </si>
  <si>
    <t>Meteorologic and Hydrologic Modernization Development</t>
  </si>
  <si>
    <t>Public Hlth Emgcy Resp: Coop Agreement for Emergency Response</t>
  </si>
  <si>
    <t>HIV Care Formula Grants</t>
  </si>
  <si>
    <t>HIV Prevention Activities</t>
  </si>
  <si>
    <t>HIV/AIDS Surveillance</t>
  </si>
  <si>
    <t>Apprenticeship USA Grants</t>
  </si>
  <si>
    <t>Office of the Lieutenant Governor</t>
  </si>
  <si>
    <t>Foster Care – Title IV-E</t>
  </si>
  <si>
    <t>Endangered Species Conservation – Wolf</t>
  </si>
  <si>
    <t>Disaster Response – Emergency Operations Account</t>
  </si>
  <si>
    <r>
      <t xml:space="preserve">^ Total does not tie to the </t>
    </r>
    <r>
      <rPr>
        <i/>
        <sz val="10"/>
        <rFont val="Arial Narrow"/>
        <family val="2"/>
      </rPr>
      <t>Budgetary/Legal Basis Annual Report</t>
    </r>
    <r>
      <rPr>
        <sz val="10"/>
        <rFont val="Arial Narrow"/>
        <family val="2"/>
      </rPr>
      <t xml:space="preserve"> due to rounding.</t>
    </r>
  </si>
  <si>
    <t>ACA – Support for Demo Ombudsman Programs Serving Beneficiaries of State Demos</t>
  </si>
  <si>
    <t>Amount</t>
  </si>
  <si>
    <t xml:space="preserve">General Fund </t>
  </si>
  <si>
    <t>Other Governmental Cost Fund</t>
  </si>
  <si>
    <t xml:space="preserve">Total </t>
  </si>
  <si>
    <t xml:space="preserve">Subtotal </t>
  </si>
  <si>
    <t>Subtotal</t>
  </si>
  <si>
    <t>BU</t>
  </si>
  <si>
    <t>This level includes suborganizations that are part of Department and can be divisions, bureaus, boards, or commissions.</t>
  </si>
  <si>
    <t>This level includes suborganizations that are part of a Division organization and are sometimes called bureaus, offices, or units. These will be identified only if they receive appropriations.</t>
  </si>
  <si>
    <t>Department</t>
  </si>
  <si>
    <t xml:space="preserve">Unit </t>
  </si>
  <si>
    <t xml:space="preserve">Division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</si>
</sst>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\ \-"/>
    <numFmt numFmtId="165" formatCode="_(* #,##0_);_(* \(#,##0\);_(* &quot;-&quot;??_);_(@_)"/>
    <numFmt numFmtId="166" formatCode="_(* #,##0_);_(* \(#,##0\);_(* &quot;―&quot;_);_(@_)\ "/>
    <numFmt numFmtId="167" formatCode="_(&quot;$&quot;* #,##0_);_(&quot;$&quot;* \(#,##0\);_(&quot;$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theme="1"/>
      <name val="Arial Narrow"/>
      <family val="2"/>
    </font>
    <font>
      <sz val="11.5"/>
      <color rgb="FF000000"/>
      <name val="Arial Narrow"/>
      <family val="2"/>
    </font>
    <font>
      <b/>
      <sz val="11.5"/>
      <color rgb="FF000000"/>
      <name val="Arial Narrow"/>
      <family val="2"/>
    </font>
    <font>
      <b/>
      <sz val="13"/>
      <color theme="1"/>
      <name val="Arial Narrow"/>
      <family val="2"/>
    </font>
    <font>
      <b/>
      <sz val="13"/>
      <color rgb="FF000000"/>
      <name val="Arial Narrow"/>
      <family val="2"/>
    </font>
    <font>
      <sz val="13"/>
      <color theme="1"/>
      <name val="Arial Narrow"/>
      <family val="2"/>
    </font>
    <font>
      <sz val="11.5"/>
      <name val="Arial Narrow"/>
      <family val="2"/>
    </font>
    <font>
      <sz val="11"/>
      <color theme="1"/>
      <name val="Arial Narrow"/>
      <family val="2"/>
    </font>
    <font>
      <b/>
      <sz val="11.5"/>
      <color theme="1"/>
      <name val="Arial Narrow"/>
      <family val="2"/>
    </font>
    <font>
      <b/>
      <sz val="16"/>
      <color theme="1"/>
      <name val="Arial Narrow"/>
      <family val="2"/>
    </font>
    <font>
      <sz val="19.5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2"/>
      <color theme="1"/>
      <name val="Arial Narrow"/>
      <family val="2"/>
    </font>
    <font>
      <sz val="14"/>
      <color theme="8" tint="-0.249977111117893"/>
      <name val="Arial Narrow"/>
      <family val="2"/>
    </font>
    <font>
      <u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 Narrow"/>
      <family val="2"/>
    </font>
    <font>
      <sz val="14"/>
      <color theme="10"/>
      <name val="Arial Narrow"/>
      <family val="2"/>
    </font>
    <font>
      <u/>
      <sz val="11"/>
      <color theme="10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sz val="16"/>
      <color theme="1"/>
      <name val="Arial Narrow"/>
      <family val="2"/>
    </font>
    <font>
      <i/>
      <sz val="14"/>
      <color theme="1"/>
      <name val="Arial Narrow"/>
      <family val="2"/>
    </font>
    <font>
      <b/>
      <sz val="13"/>
      <name val="Arial Narrow"/>
      <family val="2"/>
    </font>
    <font>
      <sz val="12"/>
      <name val="Helv"/>
    </font>
    <font>
      <sz val="12"/>
      <name val="Arial Narrow"/>
      <family val="2"/>
    </font>
    <font>
      <b/>
      <sz val="12"/>
      <name val="Arial Narrow"/>
      <family val="2"/>
    </font>
    <font>
      <b/>
      <sz val="15"/>
      <name val="Times New Roman"/>
      <family val="1"/>
    </font>
    <font>
      <b/>
      <sz val="15"/>
      <name val="Arial Narrow"/>
      <family val="2"/>
    </font>
    <font>
      <b/>
      <sz val="13"/>
      <name val="Times New Roman"/>
      <family val="1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u/>
      <sz val="12"/>
      <name val="Arial Narrow"/>
      <family val="2"/>
    </font>
    <font>
      <i/>
      <sz val="12"/>
      <name val="Times New Roman"/>
      <family val="1"/>
    </font>
    <font>
      <b/>
      <sz val="19.5"/>
      <color theme="1"/>
      <name val="Arial Narrow"/>
      <family val="2"/>
    </font>
    <font>
      <sz val="10"/>
      <color theme="1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0"/>
    <xf numFmtId="43" fontId="1" fillId="2" borderId="0" applyFont="0" applyFill="0" applyBorder="0" applyAlignment="0" applyProtection="0"/>
    <xf numFmtId="0" fontId="1" fillId="2" borderId="0"/>
    <xf numFmtId="0" fontId="21" fillId="2" borderId="0" applyNumberFormat="0" applyFill="0" applyBorder="0" applyAlignment="0" applyProtection="0"/>
    <xf numFmtId="37" fontId="30" fillId="2" borderId="0"/>
    <xf numFmtId="0" fontId="33" fillId="2" borderId="5" applyNumberFormat="0" applyFill="0" applyAlignment="0" applyProtection="0"/>
    <xf numFmtId="0" fontId="35" fillId="2" borderId="0" applyNumberFormat="0" applyFill="0" applyAlignment="0" applyProtection="0"/>
    <xf numFmtId="44" fontId="1" fillId="2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0" xfId="1" applyFont="1" applyAlignment="1">
      <alignment horizontal="left" vertical="center" wrapText="1"/>
    </xf>
    <xf numFmtId="0" fontId="2" fillId="2" borderId="0" xfId="1" quotePrefix="1" applyFont="1" applyAlignment="1">
      <alignment horizontal="center" vertical="center" wrapText="1"/>
    </xf>
    <xf numFmtId="0" fontId="3" fillId="2" borderId="0" xfId="1" applyFont="1" applyAlignment="1">
      <alignment horizontal="left" vertical="center" wrapText="1"/>
    </xf>
    <xf numFmtId="0" fontId="3" fillId="2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165" fontId="6" fillId="4" borderId="2" xfId="2" applyNumberFormat="1" applyFont="1" applyFill="1" applyBorder="1" applyAlignment="1" applyProtection="1">
      <alignment horizontal="right" vertical="center"/>
    </xf>
    <xf numFmtId="0" fontId="7" fillId="2" borderId="0" xfId="1" applyFont="1" applyAlignment="1">
      <alignment horizontal="left" vertical="center" wrapText="1"/>
    </xf>
    <xf numFmtId="0" fontId="3" fillId="2" borderId="0" xfId="3" applyFont="1" applyAlignment="1">
      <alignment vertical="center" wrapText="1"/>
    </xf>
    <xf numFmtId="0" fontId="2" fillId="2" borderId="0" xfId="1" applyFont="1" applyAlignment="1">
      <alignment horizontal="center" vertical="center" wrapText="1"/>
    </xf>
    <xf numFmtId="0" fontId="9" fillId="2" borderId="0" xfId="1" applyFont="1"/>
    <xf numFmtId="0" fontId="3" fillId="2" borderId="1" xfId="1" applyFont="1" applyBorder="1" applyAlignment="1">
      <alignment horizontal="center" vertical="center" wrapText="1"/>
    </xf>
    <xf numFmtId="0" fontId="3" fillId="2" borderId="1" xfId="1" applyFont="1" applyBorder="1" applyAlignment="1">
      <alignment vertical="center" wrapText="1"/>
    </xf>
    <xf numFmtId="0" fontId="4" fillId="2" borderId="1" xfId="1" applyFont="1" applyBorder="1" applyAlignment="1">
      <alignment horizontal="right" vertical="center" wrapText="1"/>
    </xf>
    <xf numFmtId="0" fontId="9" fillId="2" borderId="0" xfId="1" applyFont="1" applyAlignment="1">
      <alignment horizontal="center"/>
    </xf>
    <xf numFmtId="0" fontId="4" fillId="2" borderId="3" xfId="1" applyFont="1" applyBorder="1" applyAlignment="1">
      <alignment horizontal="right" vertical="center" wrapText="1"/>
    </xf>
    <xf numFmtId="0" fontId="5" fillId="2" borderId="2" xfId="1" applyFont="1" applyBorder="1" applyAlignment="1">
      <alignment horizontal="center" vertical="center" wrapText="1"/>
    </xf>
    <xf numFmtId="165" fontId="6" fillId="2" borderId="2" xfId="2" applyNumberFormat="1" applyFont="1" applyFill="1" applyBorder="1" applyAlignment="1" applyProtection="1">
      <alignment horizontal="center" vertical="center"/>
    </xf>
    <xf numFmtId="0" fontId="6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vertical="center" wrapText="1"/>
    </xf>
    <xf numFmtId="0" fontId="3" fillId="2" borderId="0" xfId="1" applyFont="1" applyAlignment="1">
      <alignment vertical="center" wrapText="1"/>
    </xf>
    <xf numFmtId="0" fontId="10" fillId="2" borderId="0" xfId="1" applyFont="1" applyAlignment="1">
      <alignment horizontal="right" vertical="center" wrapText="1"/>
    </xf>
    <xf numFmtId="1" fontId="2" fillId="2" borderId="0" xfId="1" applyNumberFormat="1" applyFont="1" applyAlignment="1">
      <alignment horizontal="left" vertical="center" wrapText="1"/>
    </xf>
    <xf numFmtId="0" fontId="11" fillId="2" borderId="0" xfId="1" applyFont="1" applyAlignment="1">
      <alignment horizontal="center"/>
    </xf>
    <xf numFmtId="0" fontId="11" fillId="2" borderId="0" xfId="1" applyFont="1" applyAlignment="1">
      <alignment horizontal="left"/>
    </xf>
    <xf numFmtId="0" fontId="11" fillId="2" borderId="0" xfId="1" applyFont="1"/>
    <xf numFmtId="2" fontId="11" fillId="2" borderId="0" xfId="1" applyNumberFormat="1" applyFont="1" applyAlignment="1">
      <alignment horizontal="left"/>
    </xf>
    <xf numFmtId="0" fontId="12" fillId="2" borderId="0" xfId="1" applyFont="1" applyAlignment="1">
      <alignment horizontal="left"/>
    </xf>
    <xf numFmtId="0" fontId="13" fillId="2" borderId="0" xfId="1" applyFont="1"/>
    <xf numFmtId="0" fontId="14" fillId="2" borderId="0" xfId="1" applyFont="1"/>
    <xf numFmtId="0" fontId="13" fillId="5" borderId="0" xfId="1" applyFont="1" applyFill="1" applyAlignment="1">
      <alignment horizontal="left" indent="3"/>
    </xf>
    <xf numFmtId="165" fontId="13" fillId="5" borderId="0" xfId="2" applyNumberFormat="1" applyFont="1" applyFill="1" applyBorder="1"/>
    <xf numFmtId="0" fontId="16" fillId="2" borderId="0" xfId="1" applyFont="1" applyAlignment="1">
      <alignment horizontal="center" vertical="center"/>
    </xf>
    <xf numFmtId="0" fontId="17" fillId="2" borderId="0" xfId="1" applyFont="1" applyAlignment="1">
      <alignment vertical="center"/>
    </xf>
    <xf numFmtId="0" fontId="16" fillId="2" borderId="0" xfId="1" applyFont="1"/>
    <xf numFmtId="165" fontId="13" fillId="5" borderId="0" xfId="2" applyNumberFormat="1" applyFont="1" applyFill="1" applyBorder="1" applyAlignment="1">
      <alignment horizontal="right" indent="3"/>
    </xf>
    <xf numFmtId="0" fontId="18" fillId="5" borderId="0" xfId="1" applyFont="1" applyFill="1" applyAlignment="1">
      <alignment horizontal="left" indent="3"/>
    </xf>
    <xf numFmtId="165" fontId="18" fillId="5" borderId="4" xfId="2" applyNumberFormat="1" applyFont="1" applyFill="1" applyBorder="1"/>
    <xf numFmtId="165" fontId="17" fillId="2" borderId="0" xfId="1" applyNumberFormat="1" applyFont="1" applyAlignment="1">
      <alignment vertical="center"/>
    </xf>
    <xf numFmtId="0" fontId="13" fillId="5" borderId="0" xfId="1" applyFont="1" applyFill="1"/>
    <xf numFmtId="165" fontId="14" fillId="6" borderId="0" xfId="2" applyNumberFormat="1" applyFont="1" applyFill="1" applyBorder="1" applyAlignment="1">
      <alignment horizontal="center"/>
    </xf>
    <xf numFmtId="0" fontId="19" fillId="2" borderId="0" xfId="1" applyFont="1"/>
    <xf numFmtId="0" fontId="13" fillId="6" borderId="0" xfId="1" applyFont="1" applyFill="1" applyAlignment="1">
      <alignment horizontal="left" indent="3"/>
    </xf>
    <xf numFmtId="165" fontId="13" fillId="6" borderId="0" xfId="2" applyNumberFormat="1" applyFont="1" applyFill="1" applyBorder="1" applyAlignment="1">
      <alignment horizontal="left" indent="3"/>
    </xf>
    <xf numFmtId="165" fontId="13" fillId="2" borderId="0" xfId="1" applyNumberFormat="1" applyFont="1"/>
    <xf numFmtId="0" fontId="18" fillId="6" borderId="0" xfId="1" applyFont="1" applyFill="1" applyAlignment="1">
      <alignment horizontal="left" indent="3"/>
    </xf>
    <xf numFmtId="165" fontId="18" fillId="6" borderId="4" xfId="2" applyNumberFormat="1" applyFont="1" applyFill="1" applyBorder="1"/>
    <xf numFmtId="0" fontId="13" fillId="6" borderId="0" xfId="1" applyFont="1" applyFill="1"/>
    <xf numFmtId="165" fontId="16" fillId="2" borderId="0" xfId="1" applyNumberFormat="1" applyFont="1"/>
    <xf numFmtId="0" fontId="20" fillId="2" borderId="0" xfId="1" applyFont="1"/>
    <xf numFmtId="0" fontId="13" fillId="2" borderId="0" xfId="1" applyFont="1" applyAlignment="1">
      <alignment horizontal="left"/>
    </xf>
    <xf numFmtId="0" fontId="14" fillId="2" borderId="0" xfId="1" applyFont="1" applyAlignment="1">
      <alignment horizontal="center"/>
    </xf>
    <xf numFmtId="0" fontId="22" fillId="2" borderId="0" xfId="4" applyFont="1"/>
    <xf numFmtId="0" fontId="23" fillId="2" borderId="0" xfId="4" applyFont="1" applyAlignment="1"/>
    <xf numFmtId="0" fontId="24" fillId="2" borderId="0" xfId="4" applyFont="1"/>
    <xf numFmtId="0" fontId="25" fillId="9" borderId="0" xfId="4" applyFont="1" applyFill="1"/>
    <xf numFmtId="0" fontId="26" fillId="2" borderId="0" xfId="1" applyFont="1" applyAlignment="1">
      <alignment vertical="center"/>
    </xf>
    <xf numFmtId="0" fontId="26" fillId="2" borderId="0" xfId="1" applyFont="1"/>
    <xf numFmtId="0" fontId="14" fillId="2" borderId="0" xfId="1" applyFont="1" applyAlignment="1">
      <alignment horizontal="left"/>
    </xf>
    <xf numFmtId="0" fontId="14" fillId="2" borderId="0" xfId="1" applyFont="1" applyAlignment="1">
      <alignment horizontal="left" vertical="top"/>
    </xf>
    <xf numFmtId="0" fontId="14" fillId="2" borderId="0" xfId="1" quotePrefix="1" applyFont="1"/>
    <xf numFmtId="0" fontId="14" fillId="2" borderId="0" xfId="1" applyFont="1" applyAlignment="1">
      <alignment horizontal="center" vertical="center"/>
    </xf>
    <xf numFmtId="0" fontId="27" fillId="2" borderId="0" xfId="1" applyFont="1" applyAlignment="1">
      <alignment horizontal="center"/>
    </xf>
    <xf numFmtId="165" fontId="4" fillId="2" borderId="0" xfId="2" applyNumberFormat="1" applyFont="1" applyFill="1" applyBorder="1" applyAlignment="1" applyProtection="1">
      <alignment horizontal="right" vertical="center" wrapText="1"/>
    </xf>
    <xf numFmtId="0" fontId="13" fillId="2" borderId="0" xfId="1" applyFont="1" applyAlignment="1">
      <alignment vertical="center"/>
    </xf>
    <xf numFmtId="0" fontId="5" fillId="3" borderId="2" xfId="1" applyFont="1" applyFill="1" applyBorder="1" applyAlignment="1">
      <alignment vertical="center" wrapText="1"/>
    </xf>
    <xf numFmtId="0" fontId="13" fillId="2" borderId="0" xfId="1" applyFont="1" applyAlignment="1">
      <alignment horizontal="center" vertical="center"/>
    </xf>
    <xf numFmtId="0" fontId="2" fillId="2" borderId="0" xfId="1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43" fontId="31" fillId="2" borderId="0" xfId="5" applyNumberFormat="1" applyFont="1" applyAlignment="1">
      <alignment horizontal="left" vertical="center"/>
    </xf>
    <xf numFmtId="165" fontId="31" fillId="2" borderId="0" xfId="5" applyNumberFormat="1" applyFont="1" applyAlignment="1">
      <alignment horizontal="left" vertical="center"/>
    </xf>
    <xf numFmtId="0" fontId="31" fillId="2" borderId="0" xfId="5" applyNumberFormat="1" applyFont="1" applyAlignment="1">
      <alignment horizontal="left" vertical="center"/>
    </xf>
    <xf numFmtId="37" fontId="13" fillId="2" borderId="0" xfId="1" applyNumberFormat="1" applyFont="1" applyAlignment="1">
      <alignment horizontal="left" vertical="center"/>
    </xf>
    <xf numFmtId="165" fontId="18" fillId="2" borderId="0" xfId="1" applyNumberFormat="1" applyFont="1" applyAlignment="1">
      <alignment horizontal="left" vertical="center"/>
    </xf>
    <xf numFmtId="0" fontId="31" fillId="2" borderId="0" xfId="5" applyNumberFormat="1" applyFont="1" applyAlignment="1">
      <alignment horizontal="center" vertical="center"/>
    </xf>
    <xf numFmtId="37" fontId="31" fillId="2" borderId="0" xfId="5" applyFont="1" applyAlignment="1">
      <alignment horizontal="center" vertical="center"/>
    </xf>
    <xf numFmtId="165" fontId="31" fillId="2" borderId="0" xfId="5" applyNumberFormat="1" applyFont="1" applyAlignment="1">
      <alignment horizontal="center" vertical="center"/>
    </xf>
    <xf numFmtId="165" fontId="32" fillId="2" borderId="0" xfId="5" applyNumberFormat="1" applyFont="1" applyAlignment="1">
      <alignment horizontal="center" vertical="center"/>
    </xf>
    <xf numFmtId="0" fontId="34" fillId="2" borderId="5" xfId="6" applyNumberFormat="1" applyFont="1" applyFill="1" applyAlignment="1" applyProtection="1">
      <alignment horizontal="left"/>
      <protection locked="0"/>
    </xf>
    <xf numFmtId="37" fontId="31" fillId="2" borderId="2" xfId="5" applyFont="1" applyBorder="1" applyAlignment="1">
      <alignment horizontal="center" vertical="top"/>
    </xf>
    <xf numFmtId="165" fontId="32" fillId="2" borderId="2" xfId="5" applyNumberFormat="1" applyFont="1" applyBorder="1" applyAlignment="1">
      <alignment horizontal="center" vertical="center"/>
    </xf>
    <xf numFmtId="0" fontId="29" fillId="2" borderId="0" xfId="7" applyNumberFormat="1" applyFont="1" applyFill="1" applyAlignment="1" applyProtection="1">
      <alignment horizontal="left"/>
      <protection locked="0"/>
    </xf>
    <xf numFmtId="37" fontId="31" fillId="2" borderId="0" xfId="5" applyFont="1" applyAlignment="1">
      <alignment horizontal="left" vertical="center"/>
    </xf>
    <xf numFmtId="165" fontId="32" fillId="2" borderId="0" xfId="5" applyNumberFormat="1" applyFont="1" applyAlignment="1">
      <alignment horizontal="left" vertical="center"/>
    </xf>
    <xf numFmtId="0" fontId="32" fillId="2" borderId="0" xfId="5" applyNumberFormat="1" applyFont="1" applyAlignment="1" applyProtection="1">
      <alignment horizontal="left" vertical="center"/>
      <protection locked="0"/>
    </xf>
    <xf numFmtId="0" fontId="32" fillId="2" borderId="0" xfId="7" applyNumberFormat="1" applyFont="1" applyFill="1" applyAlignment="1" applyProtection="1">
      <alignment horizontal="left" vertical="center"/>
      <protection locked="0"/>
    </xf>
    <xf numFmtId="0" fontId="38" fillId="2" borderId="0" xfId="5" applyNumberFormat="1" applyFont="1" applyAlignment="1" applyProtection="1">
      <alignment horizontal="left" vertical="center"/>
      <protection locked="0"/>
    </xf>
    <xf numFmtId="0" fontId="13" fillId="2" borderId="0" xfId="1" applyFont="1" applyAlignment="1">
      <alignment horizontal="left" vertical="center"/>
    </xf>
    <xf numFmtId="165" fontId="13" fillId="2" borderId="0" xfId="1" applyNumberFormat="1" applyFont="1" applyAlignment="1">
      <alignment horizontal="left" vertical="center"/>
    </xf>
    <xf numFmtId="0" fontId="15" fillId="5" borderId="0" xfId="1" applyFont="1" applyFill="1" applyAlignment="1">
      <alignment horizontal="right"/>
    </xf>
    <xf numFmtId="0" fontId="3" fillId="2" borderId="0" xfId="3" applyFont="1" applyAlignment="1">
      <alignment vertical="center"/>
    </xf>
    <xf numFmtId="0" fontId="3" fillId="2" borderId="0" xfId="3" applyFont="1" applyAlignment="1">
      <alignment horizontal="center" vertical="center"/>
    </xf>
    <xf numFmtId="0" fontId="2" fillId="2" borderId="0" xfId="3" applyFont="1"/>
    <xf numFmtId="0" fontId="9" fillId="2" borderId="0" xfId="3" applyFont="1"/>
    <xf numFmtId="166" fontId="3" fillId="2" borderId="0" xfId="3" applyNumberFormat="1" applyFont="1" applyAlignment="1">
      <alignment horizontal="right" vertical="center"/>
    </xf>
    <xf numFmtId="0" fontId="3" fillId="2" borderId="7" xfId="3" applyFont="1" applyBorder="1" applyAlignment="1">
      <alignment vertical="center"/>
    </xf>
    <xf numFmtId="166" fontId="3" fillId="2" borderId="7" xfId="3" applyNumberFormat="1" applyFont="1" applyBorder="1" applyAlignment="1">
      <alignment horizontal="right" vertical="center"/>
    </xf>
    <xf numFmtId="0" fontId="2" fillId="2" borderId="7" xfId="1" applyFont="1" applyBorder="1" applyAlignment="1">
      <alignment horizontal="left" vertical="center"/>
    </xf>
    <xf numFmtId="0" fontId="15" fillId="5" borderId="0" xfId="1" applyFont="1" applyFill="1"/>
    <xf numFmtId="0" fontId="15" fillId="6" borderId="0" xfId="1" applyFont="1" applyFill="1"/>
    <xf numFmtId="0" fontId="15" fillId="7" borderId="0" xfId="1" applyFont="1" applyFill="1"/>
    <xf numFmtId="0" fontId="15" fillId="8" borderId="0" xfId="1" applyFont="1" applyFill="1"/>
    <xf numFmtId="0" fontId="40" fillId="2" borderId="0" xfId="1" applyFont="1" applyAlignment="1">
      <alignment horizontal="center"/>
    </xf>
    <xf numFmtId="0" fontId="5" fillId="3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165" fontId="6" fillId="4" borderId="2" xfId="2" applyNumberFormat="1" applyFont="1" applyFill="1" applyBorder="1" applyAlignment="1" applyProtection="1">
      <alignment horizontal="left" vertical="center"/>
    </xf>
    <xf numFmtId="0" fontId="6" fillId="3" borderId="8" xfId="3" applyFont="1" applyFill="1" applyBorder="1" applyAlignment="1">
      <alignment horizontal="left" vertical="center"/>
    </xf>
    <xf numFmtId="0" fontId="6" fillId="3" borderId="8" xfId="3" applyFont="1" applyFill="1" applyBorder="1" applyAlignment="1">
      <alignment horizontal="right" vertical="center"/>
    </xf>
    <xf numFmtId="0" fontId="4" fillId="2" borderId="0" xfId="3" applyFont="1" applyAlignment="1">
      <alignment horizontal="right" vertical="center"/>
    </xf>
    <xf numFmtId="0" fontId="9" fillId="0" borderId="0" xfId="0" applyFont="1"/>
    <xf numFmtId="0" fontId="3" fillId="2" borderId="1" xfId="1" applyFont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9" fillId="2" borderId="0" xfId="1" applyFont="1" applyAlignment="1">
      <alignment horizontal="left"/>
    </xf>
    <xf numFmtId="0" fontId="9" fillId="2" borderId="0" xfId="1" applyFont="1" applyAlignment="1">
      <alignment wrapText="1"/>
    </xf>
    <xf numFmtId="0" fontId="13" fillId="2" borderId="0" xfId="1" applyFont="1" applyAlignment="1">
      <alignment vertical="center" wrapText="1"/>
    </xf>
    <xf numFmtId="0" fontId="13" fillId="2" borderId="0" xfId="1" applyFont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8" fillId="2" borderId="0" xfId="1" applyFont="1" applyAlignment="1">
      <alignment vertical="center" wrapText="1"/>
    </xf>
    <xf numFmtId="0" fontId="9" fillId="2" borderId="0" xfId="1" applyFont="1" applyAlignment="1">
      <alignment horizontal="left" wrapText="1"/>
    </xf>
    <xf numFmtId="0" fontId="2" fillId="2" borderId="0" xfId="1" quotePrefix="1" applyFont="1" applyAlignment="1">
      <alignment vertical="center" wrapText="1"/>
    </xf>
    <xf numFmtId="0" fontId="2" fillId="2" borderId="0" xfId="1" quotePrefix="1" applyFont="1" applyAlignment="1">
      <alignment horizontal="left" vertical="center" wrapText="1"/>
    </xf>
    <xf numFmtId="0" fontId="3" fillId="2" borderId="7" xfId="3" applyFont="1" applyBorder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164" fontId="2" fillId="2" borderId="0" xfId="1" applyNumberFormat="1" applyFont="1" applyAlignment="1">
      <alignment horizontal="left" vertical="center" wrapText="1"/>
    </xf>
    <xf numFmtId="166" fontId="9" fillId="2" borderId="0" xfId="3" applyNumberFormat="1" applyFont="1"/>
    <xf numFmtId="167" fontId="18" fillId="7" borderId="0" xfId="9" applyNumberFormat="1" applyFont="1" applyFill="1" applyBorder="1"/>
    <xf numFmtId="167" fontId="13" fillId="5" borderId="0" xfId="9" applyNumberFormat="1" applyFont="1" applyFill="1" applyBorder="1"/>
    <xf numFmtId="167" fontId="18" fillId="8" borderId="0" xfId="9" applyNumberFormat="1" applyFont="1" applyFill="1" applyBorder="1"/>
    <xf numFmtId="0" fontId="41" fillId="2" borderId="0" xfId="1" applyFont="1" applyAlignment="1">
      <alignment horizontal="left"/>
    </xf>
    <xf numFmtId="0" fontId="16" fillId="2" borderId="0" xfId="1" applyFont="1" applyAlignment="1">
      <alignment horizontal="left" vertical="center"/>
    </xf>
    <xf numFmtId="43" fontId="29" fillId="2" borderId="0" xfId="5" applyNumberFormat="1" applyFont="1" applyAlignment="1">
      <alignment horizontal="left" vertical="center"/>
    </xf>
    <xf numFmtId="43" fontId="42" fillId="2" borderId="0" xfId="5" applyNumberFormat="1" applyFont="1" applyAlignment="1">
      <alignment horizontal="left" vertical="center"/>
    </xf>
    <xf numFmtId="0" fontId="6" fillId="3" borderId="2" xfId="1" applyFont="1" applyFill="1" applyBorder="1" applyAlignment="1">
      <alignment horizontal="right" vertical="center"/>
    </xf>
    <xf numFmtId="164" fontId="2" fillId="2" borderId="0" xfId="1" applyNumberFormat="1" applyFont="1" applyAlignment="1">
      <alignment horizontal="right" vertical="center" wrapText="1"/>
    </xf>
    <xf numFmtId="0" fontId="2" fillId="2" borderId="0" xfId="1" applyFont="1" applyAlignment="1">
      <alignment horizontal="right" vertical="center" wrapText="1"/>
    </xf>
    <xf numFmtId="0" fontId="9" fillId="2" borderId="0" xfId="1" applyFont="1" applyAlignment="1">
      <alignment horizontal="right"/>
    </xf>
    <xf numFmtId="0" fontId="43" fillId="2" borderId="0" xfId="5" applyNumberFormat="1" applyFont="1" applyAlignment="1">
      <alignment horizontal="left" vertical="center"/>
    </xf>
    <xf numFmtId="0" fontId="13" fillId="0" borderId="0" xfId="1" applyFont="1" applyFill="1" applyAlignment="1">
      <alignment vertical="center" wrapText="1"/>
    </xf>
    <xf numFmtId="166" fontId="3" fillId="2" borderId="7" xfId="3" applyNumberFormat="1" applyFont="1" applyBorder="1" applyAlignment="1">
      <alignment vertical="center"/>
    </xf>
    <xf numFmtId="0" fontId="3" fillId="2" borderId="0" xfId="1" applyFont="1" applyBorder="1" applyAlignment="1">
      <alignment vertical="center" wrapText="1"/>
    </xf>
    <xf numFmtId="164" fontId="3" fillId="2" borderId="3" xfId="1" applyNumberFormat="1" applyFont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/>
    </xf>
    <xf numFmtId="164" fontId="3" fillId="2" borderId="1" xfId="1" applyNumberFormat="1" applyFont="1" applyBorder="1" applyAlignment="1">
      <alignment vertical="center" wrapText="1"/>
    </xf>
    <xf numFmtId="165" fontId="4" fillId="2" borderId="1" xfId="10" applyNumberFormat="1" applyFont="1" applyFill="1" applyBorder="1" applyAlignment="1">
      <alignment horizontal="right" vertical="center" wrapText="1"/>
    </xf>
    <xf numFmtId="165" fontId="4" fillId="2" borderId="3" xfId="10" applyNumberFormat="1" applyFont="1" applyFill="1" applyBorder="1" applyAlignment="1">
      <alignment horizontal="right" vertical="center" wrapText="1"/>
    </xf>
    <xf numFmtId="165" fontId="10" fillId="2" borderId="0" xfId="10" applyNumberFormat="1" applyFont="1" applyFill="1" applyAlignment="1">
      <alignment horizontal="right" vertical="center" wrapText="1"/>
    </xf>
    <xf numFmtId="166" fontId="4" fillId="2" borderId="0" xfId="1" applyNumberFormat="1" applyFont="1" applyAlignment="1">
      <alignment horizontal="right" vertical="center" wrapText="1"/>
    </xf>
    <xf numFmtId="166" fontId="36" fillId="2" borderId="0" xfId="2" applyNumberFormat="1" applyFont="1" applyFill="1" applyBorder="1" applyAlignment="1" applyProtection="1">
      <alignment horizontal="right" vertical="center" wrapText="1"/>
    </xf>
    <xf numFmtId="166" fontId="32" fillId="2" borderId="0" xfId="2" applyNumberFormat="1" applyFont="1" applyFill="1" applyBorder="1" applyAlignment="1" applyProtection="1">
      <alignment horizontal="right" vertical="center"/>
    </xf>
    <xf numFmtId="166" fontId="37" fillId="2" borderId="6" xfId="2" applyNumberFormat="1" applyFont="1" applyFill="1" applyBorder="1" applyAlignment="1" applyProtection="1">
      <alignment horizontal="right" vertical="center" wrapText="1"/>
    </xf>
    <xf numFmtId="166" fontId="36" fillId="2" borderId="6" xfId="2" applyNumberFormat="1" applyFont="1" applyFill="1" applyBorder="1" applyAlignment="1" applyProtection="1">
      <alignment horizontal="left" vertical="center" wrapText="1"/>
    </xf>
    <xf numFmtId="166" fontId="36" fillId="2" borderId="6" xfId="2" applyNumberFormat="1" applyFont="1" applyFill="1" applyBorder="1" applyAlignment="1" applyProtection="1">
      <alignment horizontal="right" vertical="center" wrapText="1"/>
    </xf>
    <xf numFmtId="166" fontId="32" fillId="2" borderId="6" xfId="2" applyNumberFormat="1" applyFont="1" applyFill="1" applyBorder="1" applyAlignment="1" applyProtection="1">
      <alignment horizontal="right" vertical="center"/>
    </xf>
    <xf numFmtId="166" fontId="31" fillId="2" borderId="0" xfId="5" applyNumberFormat="1" applyFont="1" applyAlignment="1">
      <alignment horizontal="right" vertical="center"/>
    </xf>
    <xf numFmtId="166" fontId="36" fillId="2" borderId="0" xfId="2" applyNumberFormat="1" applyFont="1" applyFill="1" applyBorder="1" applyAlignment="1" applyProtection="1">
      <alignment horizontal="left" vertical="center" wrapText="1"/>
    </xf>
    <xf numFmtId="166" fontId="31" fillId="2" borderId="0" xfId="5" applyNumberFormat="1" applyFont="1" applyAlignment="1">
      <alignment horizontal="left" vertical="center"/>
    </xf>
    <xf numFmtId="166" fontId="32" fillId="2" borderId="0" xfId="5" applyNumberFormat="1" applyFont="1" applyAlignment="1">
      <alignment horizontal="right" vertical="center"/>
    </xf>
    <xf numFmtId="166" fontId="37" fillId="2" borderId="4" xfId="2" applyNumberFormat="1" applyFont="1" applyFill="1" applyBorder="1" applyAlignment="1" applyProtection="1">
      <alignment horizontal="right" vertical="center" wrapText="1"/>
    </xf>
    <xf numFmtId="166" fontId="32" fillId="2" borderId="4" xfId="5" applyNumberFormat="1" applyFont="1" applyBorder="1" applyAlignment="1">
      <alignment horizontal="right" vertical="center"/>
    </xf>
    <xf numFmtId="166" fontId="32" fillId="2" borderId="4" xfId="8" applyNumberFormat="1" applyFont="1" applyFill="1" applyBorder="1" applyAlignment="1" applyProtection="1">
      <alignment horizontal="right" vertical="center"/>
    </xf>
    <xf numFmtId="165" fontId="2" fillId="2" borderId="0" xfId="1" applyNumberFormat="1" applyFont="1" applyAlignment="1">
      <alignment vertical="center" wrapText="1"/>
    </xf>
    <xf numFmtId="0" fontId="5" fillId="3" borderId="2" xfId="1" applyFont="1" applyFill="1" applyBorder="1" applyAlignment="1">
      <alignment horizontal="right" vertical="center" wrapText="1"/>
    </xf>
    <xf numFmtId="165" fontId="16" fillId="2" borderId="0" xfId="1" applyNumberFormat="1" applyFont="1" applyAlignment="1">
      <alignment horizontal="center" vertical="top"/>
    </xf>
    <xf numFmtId="37" fontId="32" fillId="2" borderId="0" xfId="5" applyFont="1" applyFill="1" applyAlignment="1">
      <alignment horizontal="center" vertical="center"/>
    </xf>
    <xf numFmtId="165" fontId="32" fillId="2" borderId="0" xfId="5" applyNumberFormat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37" fontId="32" fillId="2" borderId="2" xfId="5" applyFont="1" applyFill="1" applyBorder="1" applyAlignment="1">
      <alignment horizontal="center" vertical="top"/>
    </xf>
    <xf numFmtId="166" fontId="13" fillId="2" borderId="0" xfId="1" applyNumberFormat="1" applyFont="1" applyAlignment="1">
      <alignment vertical="center"/>
    </xf>
    <xf numFmtId="166" fontId="4" fillId="2" borderId="0" xfId="3" applyNumberFormat="1" applyFont="1" applyFill="1" applyAlignment="1">
      <alignment horizontal="right" vertical="center"/>
    </xf>
    <xf numFmtId="0" fontId="3" fillId="2" borderId="7" xfId="3" applyFont="1" applyFill="1" applyBorder="1" applyAlignment="1">
      <alignment vertical="center"/>
    </xf>
    <xf numFmtId="0" fontId="2" fillId="2" borderId="0" xfId="3" quotePrefix="1" applyFont="1" applyFill="1"/>
    <xf numFmtId="0" fontId="2" fillId="2" borderId="0" xfId="3" applyFont="1" applyFill="1"/>
    <xf numFmtId="0" fontId="3" fillId="2" borderId="7" xfId="3" applyFont="1" applyFill="1" applyBorder="1" applyAlignment="1">
      <alignment horizontal="left" vertical="center"/>
    </xf>
    <xf numFmtId="0" fontId="3" fillId="2" borderId="7" xfId="3" quotePrefix="1" applyFont="1" applyBorder="1" applyAlignment="1">
      <alignment horizontal="left" vertical="center"/>
    </xf>
    <xf numFmtId="0" fontId="3" fillId="2" borderId="0" xfId="3" applyFont="1" applyFill="1" applyAlignment="1">
      <alignment vertical="center"/>
    </xf>
    <xf numFmtId="0" fontId="9" fillId="2" borderId="0" xfId="3" applyFont="1" applyFill="1"/>
    <xf numFmtId="0" fontId="5" fillId="2" borderId="0" xfId="1" applyFont="1" applyAlignment="1"/>
    <xf numFmtId="0" fontId="5" fillId="2" borderId="0" xfId="1" applyFont="1" applyAlignment="1">
      <alignment horizontal="left" indent="4"/>
    </xf>
    <xf numFmtId="0" fontId="5" fillId="2" borderId="0" xfId="1" applyFont="1" applyAlignment="1">
      <alignment horizontal="left" indent="5"/>
    </xf>
    <xf numFmtId="0" fontId="5" fillId="2" borderId="0" xfId="1" applyFont="1" applyAlignment="1">
      <alignment horizontal="left" indent="7"/>
    </xf>
    <xf numFmtId="0" fontId="5" fillId="2" borderId="0" xfId="1" applyFont="1" applyAlignment="1">
      <alignment horizontal="left" indent="8"/>
    </xf>
    <xf numFmtId="0" fontId="5" fillId="2" borderId="0" xfId="1" applyFont="1" applyAlignment="1">
      <alignment horizontal="left" indent="9"/>
    </xf>
    <xf numFmtId="0" fontId="5" fillId="2" borderId="0" xfId="1" applyFont="1" applyAlignment="1">
      <alignment horizontal="left" indent="11"/>
    </xf>
    <xf numFmtId="0" fontId="5" fillId="2" borderId="0" xfId="1" applyFont="1" applyAlignment="1">
      <alignment horizontal="left" indent="12"/>
    </xf>
    <xf numFmtId="0" fontId="5" fillId="2" borderId="0" xfId="1" applyFont="1" applyAlignment="1">
      <alignment horizontal="left" indent="13"/>
    </xf>
    <xf numFmtId="0" fontId="5" fillId="2" borderId="0" xfId="1" applyFont="1" applyAlignment="1">
      <alignment horizontal="left" indent="14"/>
    </xf>
    <xf numFmtId="0" fontId="5" fillId="2" borderId="0" xfId="1" applyFont="1" applyAlignment="1">
      <alignment horizontal="left" indent="16"/>
    </xf>
    <xf numFmtId="0" fontId="5" fillId="2" borderId="0" xfId="1" applyFont="1" applyAlignment="1">
      <alignment horizontal="left" indent="17"/>
    </xf>
    <xf numFmtId="0" fontId="5" fillId="2" borderId="0" xfId="1" applyFont="1" applyAlignment="1">
      <alignment horizontal="left" indent="18"/>
    </xf>
    <xf numFmtId="0" fontId="5" fillId="2" borderId="0" xfId="1" applyFont="1" applyAlignment="1">
      <alignment horizontal="left" indent="19"/>
    </xf>
    <xf numFmtId="0" fontId="5" fillId="2" borderId="0" xfId="1" applyFont="1" applyAlignment="1">
      <alignment horizontal="left" indent="20"/>
    </xf>
    <xf numFmtId="0" fontId="5" fillId="2" borderId="0" xfId="1" applyFont="1" applyAlignment="1">
      <alignment horizontal="left" indent="23"/>
    </xf>
    <xf numFmtId="0" fontId="5" fillId="2" borderId="0" xfId="1" applyFont="1" applyAlignment="1">
      <alignment horizontal="left" indent="25"/>
    </xf>
    <xf numFmtId="0" fontId="5" fillId="2" borderId="0" xfId="3" applyFont="1" applyAlignment="1"/>
    <xf numFmtId="0" fontId="5" fillId="2" borderId="0" xfId="3" applyFont="1" applyAlignment="1">
      <alignment horizontal="left" indent="15"/>
    </xf>
    <xf numFmtId="0" fontId="5" fillId="2" borderId="0" xfId="3" applyFont="1" applyAlignment="1">
      <alignment horizontal="left" indent="17"/>
    </xf>
    <xf numFmtId="0" fontId="5" fillId="2" borderId="0" xfId="3" applyFont="1" applyAlignment="1">
      <alignment horizontal="left" indent="20"/>
    </xf>
    <xf numFmtId="0" fontId="5" fillId="2" borderId="0" xfId="1" applyFont="1" applyAlignment="1">
      <alignment wrapText="1"/>
    </xf>
    <xf numFmtId="0" fontId="5" fillId="2" borderId="0" xfId="1" applyFont="1" applyAlignment="1">
      <alignment horizontal="left" wrapText="1" indent="5"/>
    </xf>
    <xf numFmtId="0" fontId="5" fillId="2" borderId="0" xfId="1" applyFont="1" applyAlignment="1">
      <alignment horizontal="left" wrapText="1" indent="6"/>
    </xf>
    <xf numFmtId="0" fontId="5" fillId="2" borderId="0" xfId="1" applyFont="1" applyAlignment="1">
      <alignment horizontal="left" wrapText="1" indent="14"/>
    </xf>
  </cellXfs>
  <cellStyles count="11">
    <cellStyle name="Comma" xfId="10" builtinId="3"/>
    <cellStyle name="Comma 2" xfId="2"/>
    <cellStyle name="Currency" xfId="9" builtinId="4"/>
    <cellStyle name="Currency 2" xfId="8"/>
    <cellStyle name="Heading 1 2" xfId="6"/>
    <cellStyle name="Heading 2 2" xfId="7"/>
    <cellStyle name="Hyperlink" xfId="4" builtinId="8"/>
    <cellStyle name="Normal" xfId="0" builtinId="0"/>
    <cellStyle name="Normal 2" xfId="1"/>
    <cellStyle name="Normal 2 2" xfId="3"/>
    <cellStyle name="Normal 2 2 2" xfId="5"/>
  </cellStyles>
  <dxfs count="0"/>
  <tableStyles count="0" defaultTableStyle="TableStyleMedium9" defaultPivotStyle="PivotStyleLight16"/>
  <colors>
    <mruColors>
      <color rgb="FFF4B084"/>
      <color rgb="FFF4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i-Wen Tsai" id="{6D84D6D1-A577-49B4-AB9E-7E4BA1E2FCAB}" userId="S::YTsai@ad.sconet.ca.gov::5b5af8da-c361-4a3a-82f9-1dad84c0bba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84" dT="2023-09-14T16:55:47.75" personId="{6D84D6D1-A577-49B4-AB9E-7E4BA1E2FCAB}" id="{74ACC50A-A1B0-4A3E-9F01-AB77CE40918A}">
    <text>Em dash</text>
  </threadedComment>
  <threadedComment ref="J214" dT="2023-09-14T16:44:50.69" personId="{6D84D6D1-A577-49B4-AB9E-7E4BA1E2FCAB}" id="{82FE1F76-8D15-4375-8685-71FB9F848CF5}">
    <text xml:space="preserve">The row height is too big. </text>
  </threadedComment>
  <threadedComment ref="J252" dT="2023-09-16T00:13:37.77" personId="{6D84D6D1-A577-49B4-AB9E-7E4BA1E2FCAB}" id="{434EC51A-94B9-443B-93E1-0D119A5096B4}">
    <text xml:space="preserve">The row height is too big. </text>
  </threadedComment>
  <threadedComment ref="G268" dT="2023-09-14T16:45:51.00" personId="{6D84D6D1-A577-49B4-AB9E-7E4BA1E2FCAB}" id="{E80A45AF-4254-4CC8-9A69-D5C98ED05B93}">
    <text>En dash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52" dT="2023-09-14T17:06:40.47" personId="{6D84D6D1-A577-49B4-AB9E-7E4BA1E2FCAB}" id="{D753A7D5-E430-49A1-9DBA-B91FB6362C0C}">
    <text>Remove #NA</text>
  </threadedComment>
  <threadedComment ref="J632" dT="2023-09-14T18:57:24.00" personId="{6D84D6D1-A577-49B4-AB9E-7E4BA1E2FCAB}" id="{143C5DE9-3A8C-4D81-BF1E-8E6C0529B3D4}">
    <text>Need an em dash</text>
  </threadedComment>
</ThreadedComment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of.ca.gov/budget/resources-for-departments/manual-of-state-funds/" TargetMode="External"/><Relationship Id="rId1" Type="http://schemas.openxmlformats.org/officeDocument/2006/relationships/hyperlink" Target="https://dof.ca.gov/accounting/accounting-policies-and-procedures/accounting-policies-and-procedures-uniform-codes-manual-organization-cod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12"/>
  <sheetViews>
    <sheetView showGridLines="0" tabSelected="1" workbookViewId="0"/>
  </sheetViews>
  <sheetFormatPr defaultColWidth="9.140625" defaultRowHeight="16.5" x14ac:dyDescent="0.3"/>
  <cols>
    <col min="1" max="16384" width="9.140625" style="10"/>
  </cols>
  <sheetData>
    <row r="1" spans="1:23" ht="20.25" x14ac:dyDescent="0.3">
      <c r="A1" s="62"/>
      <c r="B1" s="62"/>
      <c r="C1" s="62"/>
      <c r="D1" s="62"/>
      <c r="E1" s="62"/>
      <c r="G1" s="24" t="s">
        <v>1172</v>
      </c>
      <c r="H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ht="20.25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.25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20.25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s="29" customFormat="1" ht="18" x14ac:dyDescent="0.25">
      <c r="B5" s="29" t="s">
        <v>1173</v>
      </c>
    </row>
    <row r="6" spans="1:23" s="29" customFormat="1" ht="18" x14ac:dyDescent="0.25">
      <c r="B6" s="29" t="s">
        <v>1174</v>
      </c>
    </row>
    <row r="7" spans="1:23" s="29" customFormat="1" ht="18" x14ac:dyDescent="0.25">
      <c r="B7" s="29" t="s">
        <v>1175</v>
      </c>
    </row>
    <row r="8" spans="1:23" s="29" customFormat="1" ht="18" x14ac:dyDescent="0.25">
      <c r="B8" s="29" t="s">
        <v>1176</v>
      </c>
    </row>
    <row r="9" spans="1:23" s="29" customFormat="1" ht="18" x14ac:dyDescent="0.25"/>
    <row r="10" spans="1:23" s="29" customFormat="1" ht="18" x14ac:dyDescent="0.25"/>
    <row r="11" spans="1:23" s="29" customFormat="1" ht="18" x14ac:dyDescent="0.25"/>
    <row r="12" spans="1:23" s="29" customFormat="1" ht="18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45"/>
  <sheetViews>
    <sheetView workbookViewId="0"/>
  </sheetViews>
  <sheetFormatPr defaultColWidth="9.140625" defaultRowHeight="16.5" x14ac:dyDescent="0.3"/>
  <cols>
    <col min="1" max="1" width="14" style="124" customWidth="1"/>
    <col min="2" max="2" width="56.28515625" style="119" customWidth="1"/>
    <col min="3" max="3" width="78" style="119" customWidth="1"/>
    <col min="4" max="4" width="35.7109375" style="119" customWidth="1"/>
    <col min="5" max="16384" width="9.140625" style="119"/>
  </cols>
  <sheetData>
    <row r="1" spans="1:4" ht="17.25" customHeight="1" x14ac:dyDescent="0.3">
      <c r="A1" s="203"/>
      <c r="B1" s="206"/>
      <c r="C1" s="203" t="s">
        <v>1659</v>
      </c>
      <c r="D1" s="203"/>
    </row>
    <row r="2" spans="1:4" ht="17.25" customHeight="1" x14ac:dyDescent="0.3">
      <c r="A2" s="203"/>
      <c r="B2" s="203"/>
      <c r="C2" s="204" t="s">
        <v>1676</v>
      </c>
      <c r="D2" s="203"/>
    </row>
    <row r="3" spans="1:4" ht="17.25" customHeight="1" x14ac:dyDescent="0.3">
      <c r="A3" s="203"/>
      <c r="B3" s="203"/>
      <c r="C3" s="205" t="s">
        <v>1661</v>
      </c>
      <c r="D3" s="203"/>
    </row>
    <row r="5" spans="1:4" s="120" customFormat="1" x14ac:dyDescent="0.25">
      <c r="A5" s="3"/>
      <c r="B5" s="20"/>
      <c r="C5" s="21" t="s">
        <v>1756</v>
      </c>
      <c r="D5" s="63">
        <f>SUBTOTAL(9,D7:D443)</f>
        <v>153738516638</v>
      </c>
    </row>
    <row r="6" spans="1:4" s="121" customFormat="1" ht="17.25" x14ac:dyDescent="0.25">
      <c r="A6" s="105" t="s">
        <v>1667</v>
      </c>
      <c r="B6" s="103" t="s">
        <v>1669</v>
      </c>
      <c r="C6" s="103" t="s">
        <v>1672</v>
      </c>
      <c r="D6" s="167" t="s">
        <v>1751</v>
      </c>
    </row>
    <row r="7" spans="1:4" s="120" customFormat="1" x14ac:dyDescent="0.25">
      <c r="A7" s="3" t="s">
        <v>3</v>
      </c>
      <c r="B7" s="20" t="s">
        <v>202</v>
      </c>
      <c r="C7" s="67" t="s">
        <v>1188</v>
      </c>
      <c r="D7" s="166">
        <v>119842</v>
      </c>
    </row>
    <row r="8" spans="1:4" s="120" customFormat="1" x14ac:dyDescent="0.25">
      <c r="A8" s="3" t="s">
        <v>3</v>
      </c>
      <c r="B8" s="20" t="s">
        <v>202</v>
      </c>
      <c r="C8" s="67" t="s">
        <v>1189</v>
      </c>
      <c r="D8" s="166">
        <v>2522251</v>
      </c>
    </row>
    <row r="9" spans="1:4" s="120" customFormat="1" x14ac:dyDescent="0.25">
      <c r="A9" s="3" t="s">
        <v>3</v>
      </c>
      <c r="B9" s="68" t="s">
        <v>202</v>
      </c>
      <c r="C9" s="122" t="s">
        <v>1492</v>
      </c>
      <c r="D9" s="166">
        <v>895559</v>
      </c>
    </row>
    <row r="10" spans="1:4" s="120" customFormat="1" x14ac:dyDescent="0.25">
      <c r="A10" s="3" t="s">
        <v>92</v>
      </c>
      <c r="B10" s="20" t="s">
        <v>413</v>
      </c>
      <c r="C10" s="67" t="s">
        <v>1572</v>
      </c>
      <c r="D10" s="166">
        <v>22042012</v>
      </c>
    </row>
    <row r="11" spans="1:4" s="120" customFormat="1" x14ac:dyDescent="0.25">
      <c r="A11" s="3" t="s">
        <v>92</v>
      </c>
      <c r="B11" s="20" t="s">
        <v>413</v>
      </c>
      <c r="C11" s="67" t="s">
        <v>1519</v>
      </c>
      <c r="D11" s="166">
        <v>36014152</v>
      </c>
    </row>
    <row r="12" spans="1:4" s="120" customFormat="1" x14ac:dyDescent="0.25">
      <c r="A12" s="3" t="s">
        <v>92</v>
      </c>
      <c r="B12" s="20" t="s">
        <v>413</v>
      </c>
      <c r="C12" s="67" t="s">
        <v>1190</v>
      </c>
      <c r="D12" s="166">
        <v>25611554</v>
      </c>
    </row>
    <row r="13" spans="1:4" s="120" customFormat="1" x14ac:dyDescent="0.25">
      <c r="A13" s="3" t="s">
        <v>8</v>
      </c>
      <c r="B13" s="20" t="s">
        <v>1616</v>
      </c>
      <c r="C13" s="67" t="s">
        <v>1191</v>
      </c>
      <c r="D13" s="166">
        <v>13848066</v>
      </c>
    </row>
    <row r="14" spans="1:4" s="120" customFormat="1" x14ac:dyDescent="0.25">
      <c r="A14" s="3" t="s">
        <v>88</v>
      </c>
      <c r="B14" s="20" t="s">
        <v>375</v>
      </c>
      <c r="C14" s="67" t="s">
        <v>1192</v>
      </c>
      <c r="D14" s="166">
        <v>106948</v>
      </c>
    </row>
    <row r="15" spans="1:4" s="120" customFormat="1" x14ac:dyDescent="0.25">
      <c r="A15" s="3" t="s">
        <v>10</v>
      </c>
      <c r="B15" s="20" t="s">
        <v>208</v>
      </c>
      <c r="C15" s="67" t="s">
        <v>1464</v>
      </c>
      <c r="D15" s="166">
        <v>77312</v>
      </c>
    </row>
    <row r="16" spans="1:4" s="120" customFormat="1" x14ac:dyDescent="0.25">
      <c r="A16" s="3" t="s">
        <v>10</v>
      </c>
      <c r="B16" s="20" t="s">
        <v>208</v>
      </c>
      <c r="C16" s="67" t="s">
        <v>1529</v>
      </c>
      <c r="D16" s="166">
        <v>1557930</v>
      </c>
    </row>
    <row r="17" spans="1:4" s="120" customFormat="1" x14ac:dyDescent="0.25">
      <c r="A17" s="3" t="s">
        <v>10</v>
      </c>
      <c r="B17" s="20" t="s">
        <v>208</v>
      </c>
      <c r="C17" s="67" t="s">
        <v>1464</v>
      </c>
      <c r="D17" s="166">
        <v>175024</v>
      </c>
    </row>
    <row r="18" spans="1:4" s="120" customFormat="1" x14ac:dyDescent="0.25">
      <c r="A18" s="3" t="s">
        <v>10</v>
      </c>
      <c r="B18" s="20" t="s">
        <v>208</v>
      </c>
      <c r="C18" s="67" t="s">
        <v>1474</v>
      </c>
      <c r="D18" s="166">
        <v>1327455</v>
      </c>
    </row>
    <row r="19" spans="1:4" s="120" customFormat="1" x14ac:dyDescent="0.25">
      <c r="A19" s="3" t="s">
        <v>10</v>
      </c>
      <c r="B19" s="20" t="s">
        <v>208</v>
      </c>
      <c r="C19" s="67" t="s">
        <v>1193</v>
      </c>
      <c r="D19" s="166">
        <v>200000</v>
      </c>
    </row>
    <row r="20" spans="1:4" s="120" customFormat="1" x14ac:dyDescent="0.25">
      <c r="A20" s="3" t="s">
        <v>10</v>
      </c>
      <c r="B20" s="20" t="s">
        <v>208</v>
      </c>
      <c r="C20" s="67" t="s">
        <v>1194</v>
      </c>
      <c r="D20" s="166">
        <v>670411</v>
      </c>
    </row>
    <row r="21" spans="1:4" s="120" customFormat="1" x14ac:dyDescent="0.25">
      <c r="A21" s="3" t="s">
        <v>10</v>
      </c>
      <c r="B21" s="20" t="s">
        <v>208</v>
      </c>
      <c r="C21" s="67" t="s">
        <v>1195</v>
      </c>
      <c r="D21" s="166">
        <v>34604978</v>
      </c>
    </row>
    <row r="22" spans="1:4" s="120" customFormat="1" x14ac:dyDescent="0.25">
      <c r="A22" s="3" t="s">
        <v>10</v>
      </c>
      <c r="B22" s="20" t="s">
        <v>208</v>
      </c>
      <c r="C22" s="67" t="s">
        <v>1595</v>
      </c>
      <c r="D22" s="166">
        <v>47739</v>
      </c>
    </row>
    <row r="23" spans="1:4" s="120" customFormat="1" x14ac:dyDescent="0.25">
      <c r="A23" s="3" t="s">
        <v>10</v>
      </c>
      <c r="B23" s="20" t="s">
        <v>208</v>
      </c>
      <c r="C23" s="67" t="s">
        <v>1196</v>
      </c>
      <c r="D23" s="166">
        <v>14513</v>
      </c>
    </row>
    <row r="24" spans="1:4" s="120" customFormat="1" x14ac:dyDescent="0.25">
      <c r="A24" s="3" t="s">
        <v>10</v>
      </c>
      <c r="B24" s="20" t="s">
        <v>208</v>
      </c>
      <c r="C24" s="67" t="s">
        <v>1197</v>
      </c>
      <c r="D24" s="166">
        <v>149965</v>
      </c>
    </row>
    <row r="25" spans="1:4" s="120" customFormat="1" x14ac:dyDescent="0.25">
      <c r="A25" s="3" t="s">
        <v>11</v>
      </c>
      <c r="B25" s="20" t="s">
        <v>1505</v>
      </c>
      <c r="C25" s="67" t="s">
        <v>1198</v>
      </c>
      <c r="D25" s="166">
        <v>13664484</v>
      </c>
    </row>
    <row r="26" spans="1:4" s="120" customFormat="1" x14ac:dyDescent="0.25">
      <c r="A26" s="3" t="s">
        <v>11</v>
      </c>
      <c r="B26" s="20" t="s">
        <v>1505</v>
      </c>
      <c r="C26" s="67" t="s">
        <v>1739</v>
      </c>
      <c r="D26" s="166">
        <v>702023</v>
      </c>
    </row>
    <row r="27" spans="1:4" s="120" customFormat="1" x14ac:dyDescent="0.25">
      <c r="A27" s="3" t="s">
        <v>11</v>
      </c>
      <c r="B27" s="20" t="s">
        <v>1505</v>
      </c>
      <c r="C27" s="67" t="s">
        <v>1573</v>
      </c>
      <c r="D27" s="166">
        <v>-17792</v>
      </c>
    </row>
    <row r="28" spans="1:4" s="120" customFormat="1" x14ac:dyDescent="0.25">
      <c r="A28" s="3" t="s">
        <v>11</v>
      </c>
      <c r="B28" s="20" t="s">
        <v>1505</v>
      </c>
      <c r="C28" s="67" t="s">
        <v>1199</v>
      </c>
      <c r="D28" s="166">
        <v>1035624</v>
      </c>
    </row>
    <row r="29" spans="1:4" s="120" customFormat="1" x14ac:dyDescent="0.25">
      <c r="A29" s="3" t="s">
        <v>11</v>
      </c>
      <c r="B29" s="20" t="s">
        <v>1505</v>
      </c>
      <c r="C29" s="67" t="s">
        <v>1567</v>
      </c>
      <c r="D29" s="166">
        <v>389003</v>
      </c>
    </row>
    <row r="30" spans="1:4" s="120" customFormat="1" x14ac:dyDescent="0.25">
      <c r="A30" s="3" t="s">
        <v>11</v>
      </c>
      <c r="B30" s="20" t="s">
        <v>1505</v>
      </c>
      <c r="C30" s="67" t="s">
        <v>1200</v>
      </c>
      <c r="D30" s="166">
        <v>224587576</v>
      </c>
    </row>
    <row r="31" spans="1:4" s="120" customFormat="1" x14ac:dyDescent="0.25">
      <c r="A31" s="3" t="s">
        <v>11</v>
      </c>
      <c r="B31" s="20" t="s">
        <v>1505</v>
      </c>
      <c r="C31" s="67" t="s">
        <v>1201</v>
      </c>
      <c r="D31" s="166">
        <v>13431422</v>
      </c>
    </row>
    <row r="32" spans="1:4" s="120" customFormat="1" x14ac:dyDescent="0.25">
      <c r="A32" s="3" t="s">
        <v>11</v>
      </c>
      <c r="B32" s="20" t="s">
        <v>1505</v>
      </c>
      <c r="C32" s="67" t="s">
        <v>1202</v>
      </c>
      <c r="D32" s="166">
        <v>229385</v>
      </c>
    </row>
    <row r="33" spans="1:4" s="120" customFormat="1" x14ac:dyDescent="0.25">
      <c r="A33" s="3" t="s">
        <v>11</v>
      </c>
      <c r="B33" s="20" t="s">
        <v>1505</v>
      </c>
      <c r="C33" s="67" t="s">
        <v>1203</v>
      </c>
      <c r="D33" s="166">
        <v>2901994</v>
      </c>
    </row>
    <row r="34" spans="1:4" s="120" customFormat="1" x14ac:dyDescent="0.25">
      <c r="A34" s="3" t="s">
        <v>11</v>
      </c>
      <c r="B34" s="20" t="s">
        <v>1505</v>
      </c>
      <c r="C34" s="67" t="s">
        <v>1535</v>
      </c>
      <c r="D34" s="166">
        <v>519414</v>
      </c>
    </row>
    <row r="35" spans="1:4" s="120" customFormat="1" x14ac:dyDescent="0.25">
      <c r="A35" s="3" t="s">
        <v>11</v>
      </c>
      <c r="B35" s="20" t="s">
        <v>1505</v>
      </c>
      <c r="C35" s="67" t="s">
        <v>1204</v>
      </c>
      <c r="D35" s="166">
        <v>476339</v>
      </c>
    </row>
    <row r="36" spans="1:4" s="120" customFormat="1" x14ac:dyDescent="0.25">
      <c r="A36" s="3" t="s">
        <v>11</v>
      </c>
      <c r="B36" s="20" t="s">
        <v>1505</v>
      </c>
      <c r="C36" s="67" t="s">
        <v>1205</v>
      </c>
      <c r="D36" s="166">
        <v>4237153</v>
      </c>
    </row>
    <row r="37" spans="1:4" s="120" customFormat="1" x14ac:dyDescent="0.25">
      <c r="A37" s="3" t="s">
        <v>11</v>
      </c>
      <c r="B37" s="20" t="s">
        <v>1505</v>
      </c>
      <c r="C37" s="67" t="s">
        <v>1507</v>
      </c>
      <c r="D37" s="166">
        <v>1144238</v>
      </c>
    </row>
    <row r="38" spans="1:4" s="120" customFormat="1" x14ac:dyDescent="0.25">
      <c r="A38" s="3" t="s">
        <v>11</v>
      </c>
      <c r="B38" s="20" t="s">
        <v>1505</v>
      </c>
      <c r="C38" s="67" t="s">
        <v>1206</v>
      </c>
      <c r="D38" s="166">
        <v>496424</v>
      </c>
    </row>
    <row r="39" spans="1:4" s="120" customFormat="1" x14ac:dyDescent="0.25">
      <c r="A39" s="3" t="s">
        <v>11</v>
      </c>
      <c r="B39" s="20" t="s">
        <v>1505</v>
      </c>
      <c r="C39" s="67" t="s">
        <v>1733</v>
      </c>
      <c r="D39" s="166">
        <v>1679643</v>
      </c>
    </row>
    <row r="40" spans="1:4" s="120" customFormat="1" x14ac:dyDescent="0.25">
      <c r="A40" s="3" t="s">
        <v>11</v>
      </c>
      <c r="B40" s="20" t="s">
        <v>1505</v>
      </c>
      <c r="C40" s="67" t="s">
        <v>1485</v>
      </c>
      <c r="D40" s="166">
        <v>14142603</v>
      </c>
    </row>
    <row r="41" spans="1:4" s="120" customFormat="1" x14ac:dyDescent="0.25">
      <c r="A41" s="3" t="s">
        <v>11</v>
      </c>
      <c r="B41" s="20" t="s">
        <v>1505</v>
      </c>
      <c r="C41" s="67" t="s">
        <v>1207</v>
      </c>
      <c r="D41" s="166">
        <v>6239252</v>
      </c>
    </row>
    <row r="42" spans="1:4" s="120" customFormat="1" x14ac:dyDescent="0.25">
      <c r="A42" s="3" t="s">
        <v>11</v>
      </c>
      <c r="B42" s="20" t="s">
        <v>1505</v>
      </c>
      <c r="C42" s="67" t="s">
        <v>1208</v>
      </c>
      <c r="D42" s="166">
        <v>630811</v>
      </c>
    </row>
    <row r="43" spans="1:4" s="120" customFormat="1" x14ac:dyDescent="0.25">
      <c r="A43" s="3" t="s">
        <v>11</v>
      </c>
      <c r="B43" s="20" t="s">
        <v>1505</v>
      </c>
      <c r="C43" s="67" t="s">
        <v>1209</v>
      </c>
      <c r="D43" s="166">
        <v>919199</v>
      </c>
    </row>
    <row r="44" spans="1:4" s="120" customFormat="1" x14ac:dyDescent="0.25">
      <c r="A44" s="3" t="s">
        <v>11</v>
      </c>
      <c r="B44" s="20" t="s">
        <v>1505</v>
      </c>
      <c r="C44" s="67" t="s">
        <v>1472</v>
      </c>
      <c r="D44" s="166">
        <v>2352482493</v>
      </c>
    </row>
    <row r="45" spans="1:4" s="120" customFormat="1" x14ac:dyDescent="0.25">
      <c r="A45" s="3" t="s">
        <v>11</v>
      </c>
      <c r="B45" s="20" t="s">
        <v>1505</v>
      </c>
      <c r="C45" s="67" t="s">
        <v>1210</v>
      </c>
      <c r="D45" s="166">
        <v>67528016</v>
      </c>
    </row>
    <row r="46" spans="1:4" s="120" customFormat="1" x14ac:dyDescent="0.25">
      <c r="A46" s="3" t="s">
        <v>11</v>
      </c>
      <c r="B46" s="20" t="s">
        <v>1505</v>
      </c>
      <c r="C46" s="67" t="s">
        <v>1211</v>
      </c>
      <c r="D46" s="166">
        <v>32307226</v>
      </c>
    </row>
    <row r="47" spans="1:4" s="120" customFormat="1" x14ac:dyDescent="0.25">
      <c r="A47" s="3" t="s">
        <v>11</v>
      </c>
      <c r="B47" s="20" t="s">
        <v>1505</v>
      </c>
      <c r="C47" s="67" t="s">
        <v>1212</v>
      </c>
      <c r="D47" s="166">
        <v>146902182</v>
      </c>
    </row>
    <row r="48" spans="1:4" s="120" customFormat="1" x14ac:dyDescent="0.25">
      <c r="A48" s="3" t="s">
        <v>11</v>
      </c>
      <c r="B48" s="20" t="s">
        <v>1505</v>
      </c>
      <c r="C48" s="67" t="s">
        <v>1213</v>
      </c>
      <c r="D48" s="166">
        <v>4866800</v>
      </c>
    </row>
    <row r="49" spans="1:4" s="120" customFormat="1" x14ac:dyDescent="0.25">
      <c r="A49" s="3" t="s">
        <v>11</v>
      </c>
      <c r="B49" s="20" t="s">
        <v>1505</v>
      </c>
      <c r="C49" s="67" t="s">
        <v>1214</v>
      </c>
      <c r="D49" s="166">
        <v>168760080</v>
      </c>
    </row>
    <row r="50" spans="1:4" s="120" customFormat="1" x14ac:dyDescent="0.25">
      <c r="A50" s="3" t="s">
        <v>11</v>
      </c>
      <c r="B50" s="20" t="s">
        <v>1505</v>
      </c>
      <c r="C50" s="67" t="s">
        <v>1215</v>
      </c>
      <c r="D50" s="166">
        <v>619983</v>
      </c>
    </row>
    <row r="51" spans="1:4" s="120" customFormat="1" x14ac:dyDescent="0.25">
      <c r="A51" s="3" t="s">
        <v>13</v>
      </c>
      <c r="B51" s="20" t="s">
        <v>210</v>
      </c>
      <c r="C51" s="67" t="s">
        <v>1567</v>
      </c>
      <c r="D51" s="166">
        <v>37285</v>
      </c>
    </row>
    <row r="52" spans="1:4" s="120" customFormat="1" x14ac:dyDescent="0.25">
      <c r="A52" s="3" t="s">
        <v>13</v>
      </c>
      <c r="B52" s="20" t="s">
        <v>210</v>
      </c>
      <c r="C52" s="67" t="s">
        <v>1216</v>
      </c>
      <c r="D52" s="166">
        <v>2133913</v>
      </c>
    </row>
    <row r="53" spans="1:4" s="120" customFormat="1" x14ac:dyDescent="0.25">
      <c r="A53" s="3" t="s">
        <v>13</v>
      </c>
      <c r="B53" s="20" t="s">
        <v>210</v>
      </c>
      <c r="C53" s="67" t="s">
        <v>1537</v>
      </c>
      <c r="D53" s="166">
        <v>3536</v>
      </c>
    </row>
    <row r="54" spans="1:4" s="120" customFormat="1" x14ac:dyDescent="0.25">
      <c r="A54" s="3" t="s">
        <v>13</v>
      </c>
      <c r="B54" s="20" t="s">
        <v>210</v>
      </c>
      <c r="C54" s="67" t="s">
        <v>1555</v>
      </c>
      <c r="D54" s="166">
        <v>1439849</v>
      </c>
    </row>
    <row r="55" spans="1:4" s="120" customFormat="1" x14ac:dyDescent="0.25">
      <c r="A55" s="3" t="s">
        <v>13</v>
      </c>
      <c r="B55" s="20" t="s">
        <v>210</v>
      </c>
      <c r="C55" s="67" t="s">
        <v>1473</v>
      </c>
      <c r="D55" s="166">
        <v>592899</v>
      </c>
    </row>
    <row r="56" spans="1:4" s="120" customFormat="1" x14ac:dyDescent="0.25">
      <c r="A56" s="3" t="s">
        <v>13</v>
      </c>
      <c r="B56" s="20" t="s">
        <v>210</v>
      </c>
      <c r="C56" s="67" t="s">
        <v>1586</v>
      </c>
      <c r="D56" s="166">
        <v>263475</v>
      </c>
    </row>
    <row r="57" spans="1:4" s="120" customFormat="1" x14ac:dyDescent="0.25">
      <c r="A57" s="3" t="s">
        <v>13</v>
      </c>
      <c r="B57" s="20" t="s">
        <v>210</v>
      </c>
      <c r="C57" s="67" t="s">
        <v>1217</v>
      </c>
      <c r="D57" s="166">
        <v>38922094</v>
      </c>
    </row>
    <row r="58" spans="1:4" s="120" customFormat="1" x14ac:dyDescent="0.25">
      <c r="A58" s="3" t="s">
        <v>14</v>
      </c>
      <c r="B58" s="20" t="s">
        <v>1678</v>
      </c>
      <c r="C58" s="67" t="s">
        <v>1218</v>
      </c>
      <c r="D58" s="166">
        <v>1854134</v>
      </c>
    </row>
    <row r="59" spans="1:4" s="120" customFormat="1" x14ac:dyDescent="0.25">
      <c r="A59" s="3" t="s">
        <v>15</v>
      </c>
      <c r="B59" s="20" t="s">
        <v>211</v>
      </c>
      <c r="C59" s="67" t="s">
        <v>1219</v>
      </c>
      <c r="D59" s="166">
        <v>10934</v>
      </c>
    </row>
    <row r="60" spans="1:4" s="120" customFormat="1" x14ac:dyDescent="0.25">
      <c r="A60" s="3" t="s">
        <v>19</v>
      </c>
      <c r="B60" s="20" t="s">
        <v>215</v>
      </c>
      <c r="C60" s="67" t="s">
        <v>1220</v>
      </c>
      <c r="D60" s="166">
        <v>20562469</v>
      </c>
    </row>
    <row r="61" spans="1:4" s="120" customFormat="1" x14ac:dyDescent="0.25">
      <c r="A61" s="3" t="s">
        <v>19</v>
      </c>
      <c r="B61" s="20" t="s">
        <v>215</v>
      </c>
      <c r="C61" s="67" t="s">
        <v>1221</v>
      </c>
      <c r="D61" s="166">
        <v>343</v>
      </c>
    </row>
    <row r="62" spans="1:4" s="120" customFormat="1" x14ac:dyDescent="0.25">
      <c r="A62" s="3" t="s">
        <v>19</v>
      </c>
      <c r="B62" s="20" t="s">
        <v>215</v>
      </c>
      <c r="C62" s="67" t="s">
        <v>1222</v>
      </c>
      <c r="D62" s="166">
        <v>5821917</v>
      </c>
    </row>
    <row r="63" spans="1:4" s="120" customFormat="1" x14ac:dyDescent="0.25">
      <c r="A63" s="3" t="s">
        <v>21</v>
      </c>
      <c r="B63" s="20" t="s">
        <v>217</v>
      </c>
      <c r="C63" s="67" t="s">
        <v>1223</v>
      </c>
      <c r="D63" s="166">
        <v>7900559</v>
      </c>
    </row>
    <row r="64" spans="1:4" s="120" customFormat="1" x14ac:dyDescent="0.25">
      <c r="A64" s="3" t="s">
        <v>21</v>
      </c>
      <c r="B64" s="20" t="s">
        <v>217</v>
      </c>
      <c r="C64" s="67" t="s">
        <v>1224</v>
      </c>
      <c r="D64" s="166">
        <v>17330828</v>
      </c>
    </row>
    <row r="65" spans="1:4" s="120" customFormat="1" x14ac:dyDescent="0.25">
      <c r="A65" s="3" t="s">
        <v>22</v>
      </c>
      <c r="B65" s="20" t="s">
        <v>1523</v>
      </c>
      <c r="C65" s="67" t="s">
        <v>1484</v>
      </c>
      <c r="D65" s="166">
        <v>2989122</v>
      </c>
    </row>
    <row r="66" spans="1:4" s="120" customFormat="1" x14ac:dyDescent="0.25">
      <c r="A66" s="3" t="s">
        <v>22</v>
      </c>
      <c r="B66" s="20" t="s">
        <v>1523</v>
      </c>
      <c r="C66" s="67" t="s">
        <v>1225</v>
      </c>
      <c r="D66" s="166">
        <v>2770878</v>
      </c>
    </row>
    <row r="67" spans="1:4" s="120" customFormat="1" x14ac:dyDescent="0.25">
      <c r="A67" s="3" t="s">
        <v>24</v>
      </c>
      <c r="B67" s="20" t="s">
        <v>221</v>
      </c>
      <c r="C67" s="123" t="s">
        <v>1220</v>
      </c>
      <c r="D67" s="166">
        <v>2875377784</v>
      </c>
    </row>
    <row r="68" spans="1:4" s="120" customFormat="1" x14ac:dyDescent="0.25">
      <c r="A68" s="3" t="s">
        <v>24</v>
      </c>
      <c r="B68" s="20" t="s">
        <v>221</v>
      </c>
      <c r="C68" s="67" t="s">
        <v>1226</v>
      </c>
      <c r="D68" s="166">
        <v>195792</v>
      </c>
    </row>
    <row r="69" spans="1:4" s="120" customFormat="1" x14ac:dyDescent="0.25">
      <c r="A69" s="3" t="s">
        <v>24</v>
      </c>
      <c r="B69" s="20" t="s">
        <v>221</v>
      </c>
      <c r="C69" s="67" t="s">
        <v>1463</v>
      </c>
      <c r="D69" s="166">
        <v>84853063</v>
      </c>
    </row>
    <row r="70" spans="1:4" s="120" customFormat="1" x14ac:dyDescent="0.25">
      <c r="A70" s="3" t="s">
        <v>24</v>
      </c>
      <c r="B70" s="20" t="s">
        <v>221</v>
      </c>
      <c r="C70" s="67" t="s">
        <v>1227</v>
      </c>
      <c r="D70" s="166">
        <v>181221589</v>
      </c>
    </row>
    <row r="71" spans="1:4" s="120" customFormat="1" x14ac:dyDescent="0.25">
      <c r="A71" s="3" t="s">
        <v>24</v>
      </c>
      <c r="B71" s="20" t="s">
        <v>221</v>
      </c>
      <c r="C71" s="67" t="s">
        <v>1228</v>
      </c>
      <c r="D71" s="166">
        <v>24475137</v>
      </c>
    </row>
    <row r="72" spans="1:4" s="120" customFormat="1" x14ac:dyDescent="0.25">
      <c r="A72" s="3" t="s">
        <v>24</v>
      </c>
      <c r="B72" s="20" t="s">
        <v>221</v>
      </c>
      <c r="C72" s="67" t="s">
        <v>1229</v>
      </c>
      <c r="D72" s="166">
        <v>15495458</v>
      </c>
    </row>
    <row r="73" spans="1:4" s="120" customFormat="1" x14ac:dyDescent="0.25">
      <c r="A73" s="3" t="s">
        <v>24</v>
      </c>
      <c r="B73" s="20" t="s">
        <v>221</v>
      </c>
      <c r="C73" s="67" t="s">
        <v>1230</v>
      </c>
      <c r="D73" s="166">
        <v>10722902</v>
      </c>
    </row>
    <row r="74" spans="1:4" s="120" customFormat="1" x14ac:dyDescent="0.25">
      <c r="A74" s="3" t="s">
        <v>24</v>
      </c>
      <c r="B74" s="20" t="s">
        <v>221</v>
      </c>
      <c r="C74" s="67" t="s">
        <v>1231</v>
      </c>
      <c r="D74" s="166">
        <v>1803436591</v>
      </c>
    </row>
    <row r="75" spans="1:4" s="120" customFormat="1" x14ac:dyDescent="0.25">
      <c r="A75" s="3" t="s">
        <v>91</v>
      </c>
      <c r="B75" s="20" t="s">
        <v>406</v>
      </c>
      <c r="C75" s="67" t="s">
        <v>1469</v>
      </c>
      <c r="D75" s="166">
        <v>1707775</v>
      </c>
    </row>
    <row r="76" spans="1:4" s="120" customFormat="1" x14ac:dyDescent="0.25">
      <c r="A76" s="3" t="s">
        <v>91</v>
      </c>
      <c r="B76" s="20" t="s">
        <v>406</v>
      </c>
      <c r="C76" s="67" t="s">
        <v>1232</v>
      </c>
      <c r="D76" s="166">
        <v>9540</v>
      </c>
    </row>
    <row r="77" spans="1:4" s="120" customFormat="1" x14ac:dyDescent="0.25">
      <c r="A77" s="3" t="s">
        <v>91</v>
      </c>
      <c r="B77" s="20" t="s">
        <v>406</v>
      </c>
      <c r="C77" s="67" t="s">
        <v>1498</v>
      </c>
      <c r="D77" s="166">
        <v>4225641482</v>
      </c>
    </row>
    <row r="78" spans="1:4" s="120" customFormat="1" x14ac:dyDescent="0.25">
      <c r="A78" s="3" t="s">
        <v>91</v>
      </c>
      <c r="B78" s="20" t="s">
        <v>406</v>
      </c>
      <c r="C78" s="67" t="s">
        <v>1233</v>
      </c>
      <c r="D78" s="166">
        <v>1500000</v>
      </c>
    </row>
    <row r="79" spans="1:4" s="120" customFormat="1" x14ac:dyDescent="0.25">
      <c r="A79" s="3" t="s">
        <v>91</v>
      </c>
      <c r="B79" s="20" t="s">
        <v>406</v>
      </c>
      <c r="C79" s="67" t="s">
        <v>1450</v>
      </c>
      <c r="D79" s="166">
        <v>1948739</v>
      </c>
    </row>
    <row r="80" spans="1:4" s="120" customFormat="1" x14ac:dyDescent="0.25">
      <c r="A80" s="3" t="s">
        <v>91</v>
      </c>
      <c r="B80" s="20" t="s">
        <v>406</v>
      </c>
      <c r="C80" s="67" t="s">
        <v>1234</v>
      </c>
      <c r="D80" s="166">
        <v>23913254</v>
      </c>
    </row>
    <row r="81" spans="1:4" s="120" customFormat="1" x14ac:dyDescent="0.25">
      <c r="A81" s="3" t="s">
        <v>91</v>
      </c>
      <c r="B81" s="20" t="s">
        <v>406</v>
      </c>
      <c r="C81" s="67" t="s">
        <v>1490</v>
      </c>
      <c r="D81" s="166">
        <v>41671043</v>
      </c>
    </row>
    <row r="82" spans="1:4" s="120" customFormat="1" x14ac:dyDescent="0.25">
      <c r="A82" s="3" t="s">
        <v>91</v>
      </c>
      <c r="B82" s="20" t="s">
        <v>406</v>
      </c>
      <c r="C82" s="67" t="s">
        <v>1449</v>
      </c>
      <c r="D82" s="166">
        <v>982240</v>
      </c>
    </row>
    <row r="83" spans="1:4" s="120" customFormat="1" x14ac:dyDescent="0.25">
      <c r="A83" s="3" t="s">
        <v>91</v>
      </c>
      <c r="B83" s="20" t="s">
        <v>406</v>
      </c>
      <c r="C83" s="67" t="s">
        <v>1448</v>
      </c>
      <c r="D83" s="166">
        <v>3095905</v>
      </c>
    </row>
    <row r="84" spans="1:4" s="120" customFormat="1" x14ac:dyDescent="0.25">
      <c r="A84" s="3" t="s">
        <v>111</v>
      </c>
      <c r="B84" s="20" t="s">
        <v>680</v>
      </c>
      <c r="C84" s="67" t="s">
        <v>1499</v>
      </c>
      <c r="D84" s="166">
        <v>-191859</v>
      </c>
    </row>
    <row r="85" spans="1:4" s="120" customFormat="1" x14ac:dyDescent="0.25">
      <c r="A85" s="3" t="s">
        <v>111</v>
      </c>
      <c r="B85" s="20" t="s">
        <v>680</v>
      </c>
      <c r="C85" s="67" t="s">
        <v>1446</v>
      </c>
      <c r="D85" s="166">
        <v>75298</v>
      </c>
    </row>
    <row r="86" spans="1:4" s="120" customFormat="1" x14ac:dyDescent="0.25">
      <c r="A86" s="3" t="s">
        <v>90</v>
      </c>
      <c r="B86" s="20" t="s">
        <v>403</v>
      </c>
      <c r="C86" s="67" t="s">
        <v>1555</v>
      </c>
      <c r="D86" s="166">
        <v>114580</v>
      </c>
    </row>
    <row r="87" spans="1:4" s="120" customFormat="1" x14ac:dyDescent="0.25">
      <c r="A87" s="3" t="s">
        <v>90</v>
      </c>
      <c r="B87" s="20" t="s">
        <v>403</v>
      </c>
      <c r="C87" s="67" t="s">
        <v>1235</v>
      </c>
      <c r="D87" s="166">
        <v>17040067</v>
      </c>
    </row>
    <row r="88" spans="1:4" s="120" customFormat="1" x14ac:dyDescent="0.25">
      <c r="A88" s="3" t="s">
        <v>90</v>
      </c>
      <c r="B88" s="20" t="s">
        <v>403</v>
      </c>
      <c r="C88" s="67" t="s">
        <v>1236</v>
      </c>
      <c r="D88" s="166">
        <v>503500</v>
      </c>
    </row>
    <row r="89" spans="1:4" s="120" customFormat="1" x14ac:dyDescent="0.25">
      <c r="A89" s="3" t="s">
        <v>90</v>
      </c>
      <c r="B89" s="20" t="s">
        <v>403</v>
      </c>
      <c r="C89" s="67" t="s">
        <v>1237</v>
      </c>
      <c r="D89" s="166">
        <v>817293</v>
      </c>
    </row>
    <row r="90" spans="1:4" s="120" customFormat="1" x14ac:dyDescent="0.25">
      <c r="A90" s="3" t="s">
        <v>101</v>
      </c>
      <c r="B90" s="20" t="s">
        <v>496</v>
      </c>
      <c r="C90" s="67" t="s">
        <v>1238</v>
      </c>
      <c r="D90" s="166">
        <v>89272</v>
      </c>
    </row>
    <row r="91" spans="1:4" s="120" customFormat="1" x14ac:dyDescent="0.25">
      <c r="A91" s="3" t="s">
        <v>101</v>
      </c>
      <c r="B91" s="20" t="s">
        <v>496</v>
      </c>
      <c r="C91" s="67" t="s">
        <v>1606</v>
      </c>
      <c r="D91" s="166">
        <v>1000000</v>
      </c>
    </row>
    <row r="92" spans="1:4" s="120" customFormat="1" x14ac:dyDescent="0.25">
      <c r="A92" s="3" t="s">
        <v>101</v>
      </c>
      <c r="B92" s="20" t="s">
        <v>496</v>
      </c>
      <c r="C92" s="67" t="s">
        <v>1532</v>
      </c>
      <c r="D92" s="96">
        <v>0</v>
      </c>
    </row>
    <row r="93" spans="1:4" s="120" customFormat="1" x14ac:dyDescent="0.25">
      <c r="A93" s="3" t="s">
        <v>101</v>
      </c>
      <c r="B93" s="20" t="s">
        <v>496</v>
      </c>
      <c r="C93" s="67" t="s">
        <v>1239</v>
      </c>
      <c r="D93" s="166">
        <v>697667</v>
      </c>
    </row>
    <row r="94" spans="1:4" s="120" customFormat="1" x14ac:dyDescent="0.25">
      <c r="A94" s="3" t="s">
        <v>101</v>
      </c>
      <c r="B94" s="20" t="s">
        <v>496</v>
      </c>
      <c r="C94" s="67" t="s">
        <v>1240</v>
      </c>
      <c r="D94" s="166">
        <v>4714</v>
      </c>
    </row>
    <row r="95" spans="1:4" s="120" customFormat="1" x14ac:dyDescent="0.25">
      <c r="A95" s="3" t="s">
        <v>101</v>
      </c>
      <c r="B95" s="20" t="s">
        <v>496</v>
      </c>
      <c r="C95" s="67" t="s">
        <v>1225</v>
      </c>
      <c r="D95" s="166">
        <v>42479</v>
      </c>
    </row>
    <row r="96" spans="1:4" s="120" customFormat="1" x14ac:dyDescent="0.25">
      <c r="A96" s="3" t="s">
        <v>29</v>
      </c>
      <c r="B96" s="20" t="s">
        <v>228</v>
      </c>
      <c r="C96" s="67" t="s">
        <v>1241</v>
      </c>
      <c r="D96" s="166">
        <v>4155054</v>
      </c>
    </row>
    <row r="97" spans="1:4" s="120" customFormat="1" x14ac:dyDescent="0.25">
      <c r="A97" s="3" t="s">
        <v>31</v>
      </c>
      <c r="B97" s="20" t="s">
        <v>230</v>
      </c>
      <c r="C97" s="67" t="s">
        <v>1483</v>
      </c>
      <c r="D97" s="166">
        <v>98760</v>
      </c>
    </row>
    <row r="98" spans="1:4" s="120" customFormat="1" x14ac:dyDescent="0.25">
      <c r="A98" s="3" t="s">
        <v>31</v>
      </c>
      <c r="B98" s="20" t="s">
        <v>230</v>
      </c>
      <c r="C98" s="67" t="s">
        <v>1242</v>
      </c>
      <c r="D98" s="166">
        <v>4232</v>
      </c>
    </row>
    <row r="99" spans="1:4" s="120" customFormat="1" x14ac:dyDescent="0.25">
      <c r="A99" s="3" t="s">
        <v>31</v>
      </c>
      <c r="B99" s="20" t="s">
        <v>230</v>
      </c>
      <c r="C99" s="67" t="s">
        <v>1599</v>
      </c>
      <c r="D99" s="166">
        <v>49891</v>
      </c>
    </row>
    <row r="100" spans="1:4" s="120" customFormat="1" x14ac:dyDescent="0.25">
      <c r="A100" s="3" t="s">
        <v>31</v>
      </c>
      <c r="B100" s="20" t="s">
        <v>230</v>
      </c>
      <c r="C100" s="67" t="s">
        <v>1243</v>
      </c>
      <c r="D100" s="166">
        <v>299553</v>
      </c>
    </row>
    <row r="101" spans="1:4" s="120" customFormat="1" x14ac:dyDescent="0.25">
      <c r="A101" s="3" t="s">
        <v>31</v>
      </c>
      <c r="B101" s="20" t="s">
        <v>230</v>
      </c>
      <c r="C101" s="67" t="s">
        <v>1524</v>
      </c>
      <c r="D101" s="166">
        <v>18566</v>
      </c>
    </row>
    <row r="102" spans="1:4" s="120" customFormat="1" x14ac:dyDescent="0.25">
      <c r="A102" s="3" t="s">
        <v>31</v>
      </c>
      <c r="B102" s="20" t="s">
        <v>230</v>
      </c>
      <c r="C102" s="67" t="s">
        <v>1244</v>
      </c>
      <c r="D102" s="166">
        <v>9609</v>
      </c>
    </row>
    <row r="103" spans="1:4" s="120" customFormat="1" x14ac:dyDescent="0.25">
      <c r="A103" s="3" t="s">
        <v>31</v>
      </c>
      <c r="B103" s="20" t="s">
        <v>230</v>
      </c>
      <c r="C103" s="67" t="s">
        <v>1245</v>
      </c>
      <c r="D103" s="166">
        <v>1366459</v>
      </c>
    </row>
    <row r="104" spans="1:4" s="120" customFormat="1" x14ac:dyDescent="0.25">
      <c r="A104" s="3" t="s">
        <v>31</v>
      </c>
      <c r="B104" s="20" t="s">
        <v>230</v>
      </c>
      <c r="C104" s="67" t="s">
        <v>1520</v>
      </c>
      <c r="D104" s="166">
        <v>26895</v>
      </c>
    </row>
    <row r="105" spans="1:4" s="120" customFormat="1" x14ac:dyDescent="0.25">
      <c r="A105" s="3" t="s">
        <v>31</v>
      </c>
      <c r="B105" s="20" t="s">
        <v>230</v>
      </c>
      <c r="C105" s="67" t="s">
        <v>1246</v>
      </c>
      <c r="D105" s="166">
        <v>140026</v>
      </c>
    </row>
    <row r="106" spans="1:4" s="120" customFormat="1" x14ac:dyDescent="0.25">
      <c r="A106" s="3" t="s">
        <v>31</v>
      </c>
      <c r="B106" s="20" t="s">
        <v>230</v>
      </c>
      <c r="C106" s="67" t="s">
        <v>1197</v>
      </c>
      <c r="D106" s="166">
        <v>17437</v>
      </c>
    </row>
    <row r="107" spans="1:4" s="120" customFormat="1" x14ac:dyDescent="0.25">
      <c r="A107" s="3" t="s">
        <v>32</v>
      </c>
      <c r="B107" s="20" t="s">
        <v>231</v>
      </c>
      <c r="C107" s="67" t="s">
        <v>1198</v>
      </c>
      <c r="D107" s="166">
        <v>3100161</v>
      </c>
    </row>
    <row r="108" spans="1:4" s="120" customFormat="1" x14ac:dyDescent="0.25">
      <c r="A108" s="3" t="s">
        <v>32</v>
      </c>
      <c r="B108" s="20" t="s">
        <v>231</v>
      </c>
      <c r="C108" s="67" t="s">
        <v>1601</v>
      </c>
      <c r="D108" s="166">
        <v>1290962</v>
      </c>
    </row>
    <row r="109" spans="1:4" s="120" customFormat="1" x14ac:dyDescent="0.25">
      <c r="A109" s="3" t="s">
        <v>32</v>
      </c>
      <c r="B109" s="20" t="s">
        <v>231</v>
      </c>
      <c r="C109" s="67" t="s">
        <v>1247</v>
      </c>
      <c r="D109" s="166">
        <v>1079434</v>
      </c>
    </row>
    <row r="110" spans="1:4" s="120" customFormat="1" x14ac:dyDescent="0.25">
      <c r="A110" s="3" t="s">
        <v>32</v>
      </c>
      <c r="B110" s="20" t="s">
        <v>231</v>
      </c>
      <c r="C110" s="67" t="s">
        <v>1248</v>
      </c>
      <c r="D110" s="166">
        <v>59903</v>
      </c>
    </row>
    <row r="111" spans="1:4" s="120" customFormat="1" x14ac:dyDescent="0.25">
      <c r="A111" s="3" t="s">
        <v>32</v>
      </c>
      <c r="B111" s="20" t="s">
        <v>231</v>
      </c>
      <c r="C111" s="67" t="s">
        <v>1249</v>
      </c>
      <c r="D111" s="166">
        <v>132393</v>
      </c>
    </row>
    <row r="112" spans="1:4" s="120" customFormat="1" x14ac:dyDescent="0.25">
      <c r="A112" s="3" t="s">
        <v>32</v>
      </c>
      <c r="B112" s="20" t="s">
        <v>231</v>
      </c>
      <c r="C112" s="67" t="s">
        <v>1238</v>
      </c>
      <c r="D112" s="166">
        <v>89785</v>
      </c>
    </row>
    <row r="113" spans="1:4" s="120" customFormat="1" x14ac:dyDescent="0.25">
      <c r="A113" s="3" t="s">
        <v>32</v>
      </c>
      <c r="B113" s="20" t="s">
        <v>231</v>
      </c>
      <c r="C113" s="67" t="s">
        <v>1250</v>
      </c>
      <c r="D113" s="166">
        <v>4827485</v>
      </c>
    </row>
    <row r="114" spans="1:4" s="120" customFormat="1" x14ac:dyDescent="0.25">
      <c r="A114" s="3" t="s">
        <v>109</v>
      </c>
      <c r="B114" s="20" t="s">
        <v>583</v>
      </c>
      <c r="C114" s="67" t="s">
        <v>1251</v>
      </c>
      <c r="D114" s="166">
        <v>179881</v>
      </c>
    </row>
    <row r="115" spans="1:4" s="120" customFormat="1" x14ac:dyDescent="0.25">
      <c r="A115" s="3" t="s">
        <v>109</v>
      </c>
      <c r="B115" s="20" t="s">
        <v>583</v>
      </c>
      <c r="C115" s="67" t="s">
        <v>1533</v>
      </c>
      <c r="D115" s="166">
        <v>13745822</v>
      </c>
    </row>
    <row r="116" spans="1:4" s="120" customFormat="1" x14ac:dyDescent="0.25">
      <c r="A116" s="3" t="s">
        <v>109</v>
      </c>
      <c r="B116" s="20" t="s">
        <v>583</v>
      </c>
      <c r="C116" s="122" t="s">
        <v>1252</v>
      </c>
      <c r="D116" s="166">
        <v>545757</v>
      </c>
    </row>
    <row r="117" spans="1:4" s="120" customFormat="1" x14ac:dyDescent="0.25">
      <c r="A117" s="3" t="s">
        <v>109</v>
      </c>
      <c r="B117" s="20" t="s">
        <v>583</v>
      </c>
      <c r="C117" s="67" t="s">
        <v>1253</v>
      </c>
      <c r="D117" s="166">
        <v>1326089</v>
      </c>
    </row>
    <row r="118" spans="1:4" s="120" customFormat="1" x14ac:dyDescent="0.25">
      <c r="A118" s="3" t="s">
        <v>109</v>
      </c>
      <c r="B118" s="20" t="s">
        <v>583</v>
      </c>
      <c r="C118" s="67" t="s">
        <v>1254</v>
      </c>
      <c r="D118" s="166">
        <v>1031308</v>
      </c>
    </row>
    <row r="119" spans="1:4" s="120" customFormat="1" x14ac:dyDescent="0.25">
      <c r="A119" s="3" t="s">
        <v>109</v>
      </c>
      <c r="B119" s="20" t="s">
        <v>583</v>
      </c>
      <c r="C119" s="67" t="s">
        <v>1442</v>
      </c>
      <c r="D119" s="166">
        <v>137587</v>
      </c>
    </row>
    <row r="120" spans="1:4" s="120" customFormat="1" x14ac:dyDescent="0.25">
      <c r="A120" s="3" t="s">
        <v>109</v>
      </c>
      <c r="B120" s="20" t="s">
        <v>583</v>
      </c>
      <c r="C120" s="67" t="s">
        <v>1255</v>
      </c>
      <c r="D120" s="166">
        <v>17925</v>
      </c>
    </row>
    <row r="121" spans="1:4" s="120" customFormat="1" x14ac:dyDescent="0.25">
      <c r="A121" s="3" t="s">
        <v>109</v>
      </c>
      <c r="B121" s="20" t="s">
        <v>583</v>
      </c>
      <c r="C121" s="67" t="s">
        <v>1256</v>
      </c>
      <c r="D121" s="166">
        <v>1295193</v>
      </c>
    </row>
    <row r="122" spans="1:4" s="120" customFormat="1" x14ac:dyDescent="0.25">
      <c r="A122" s="3" t="s">
        <v>109</v>
      </c>
      <c r="B122" s="20" t="s">
        <v>583</v>
      </c>
      <c r="C122" s="67" t="s">
        <v>1257</v>
      </c>
      <c r="D122" s="166">
        <v>28564</v>
      </c>
    </row>
    <row r="123" spans="1:4" s="120" customFormat="1" x14ac:dyDescent="0.25">
      <c r="A123" s="3" t="s">
        <v>109</v>
      </c>
      <c r="B123" s="20" t="s">
        <v>583</v>
      </c>
      <c r="C123" s="67" t="s">
        <v>1456</v>
      </c>
      <c r="D123" s="166">
        <v>3541973</v>
      </c>
    </row>
    <row r="124" spans="1:4" s="120" customFormat="1" x14ac:dyDescent="0.25">
      <c r="A124" s="3" t="s">
        <v>109</v>
      </c>
      <c r="B124" s="20" t="s">
        <v>583</v>
      </c>
      <c r="C124" s="67" t="s">
        <v>1486</v>
      </c>
      <c r="D124" s="166">
        <v>2791281</v>
      </c>
    </row>
    <row r="125" spans="1:4" s="120" customFormat="1" x14ac:dyDescent="0.25">
      <c r="A125" s="3" t="s">
        <v>109</v>
      </c>
      <c r="B125" s="20" t="s">
        <v>583</v>
      </c>
      <c r="C125" s="67" t="s">
        <v>1258</v>
      </c>
      <c r="D125" s="166">
        <v>1566343</v>
      </c>
    </row>
    <row r="126" spans="1:4" s="120" customFormat="1" x14ac:dyDescent="0.25">
      <c r="A126" s="3" t="s">
        <v>109</v>
      </c>
      <c r="B126" s="20" t="s">
        <v>583</v>
      </c>
      <c r="C126" s="67" t="s">
        <v>1602</v>
      </c>
      <c r="D126" s="166">
        <v>1927540</v>
      </c>
    </row>
    <row r="127" spans="1:4" s="120" customFormat="1" x14ac:dyDescent="0.25">
      <c r="A127" s="3" t="s">
        <v>109</v>
      </c>
      <c r="B127" s="20" t="s">
        <v>583</v>
      </c>
      <c r="C127" s="67" t="s">
        <v>1259</v>
      </c>
      <c r="D127" s="166">
        <v>16187984</v>
      </c>
    </row>
    <row r="128" spans="1:4" s="120" customFormat="1" x14ac:dyDescent="0.25">
      <c r="A128" s="3" t="s">
        <v>109</v>
      </c>
      <c r="B128" s="20" t="s">
        <v>583</v>
      </c>
      <c r="C128" s="67" t="s">
        <v>1487</v>
      </c>
      <c r="D128" s="166">
        <v>93185</v>
      </c>
    </row>
    <row r="129" spans="1:4" s="120" customFormat="1" x14ac:dyDescent="0.25">
      <c r="A129" s="3" t="s">
        <v>109</v>
      </c>
      <c r="B129" s="20" t="s">
        <v>583</v>
      </c>
      <c r="C129" s="67" t="s">
        <v>1260</v>
      </c>
      <c r="D129" s="166">
        <v>21267189</v>
      </c>
    </row>
    <row r="130" spans="1:4" s="120" customFormat="1" x14ac:dyDescent="0.25">
      <c r="A130" s="3" t="s">
        <v>109</v>
      </c>
      <c r="B130" s="20" t="s">
        <v>583</v>
      </c>
      <c r="C130" s="67" t="s">
        <v>1468</v>
      </c>
      <c r="D130" s="166">
        <v>3252325</v>
      </c>
    </row>
    <row r="131" spans="1:4" s="120" customFormat="1" x14ac:dyDescent="0.25">
      <c r="A131" s="3" t="s">
        <v>109</v>
      </c>
      <c r="B131" s="20" t="s">
        <v>583</v>
      </c>
      <c r="C131" s="67" t="s">
        <v>1480</v>
      </c>
      <c r="D131" s="166">
        <v>187663</v>
      </c>
    </row>
    <row r="132" spans="1:4" s="120" customFormat="1" x14ac:dyDescent="0.25">
      <c r="A132" s="3" t="s">
        <v>109</v>
      </c>
      <c r="B132" s="20" t="s">
        <v>583</v>
      </c>
      <c r="C132" s="67" t="s">
        <v>1261</v>
      </c>
      <c r="D132" s="166">
        <v>1559578</v>
      </c>
    </row>
    <row r="133" spans="1:4" s="120" customFormat="1" x14ac:dyDescent="0.25">
      <c r="A133" s="3" t="s">
        <v>109</v>
      </c>
      <c r="B133" s="20" t="s">
        <v>583</v>
      </c>
      <c r="C133" s="67" t="s">
        <v>1455</v>
      </c>
      <c r="D133" s="166">
        <v>812522</v>
      </c>
    </row>
    <row r="134" spans="1:4" s="120" customFormat="1" x14ac:dyDescent="0.25">
      <c r="A134" s="3" t="s">
        <v>109</v>
      </c>
      <c r="B134" s="20" t="s">
        <v>583</v>
      </c>
      <c r="C134" s="67" t="s">
        <v>1262</v>
      </c>
      <c r="D134" s="166">
        <v>46653</v>
      </c>
    </row>
    <row r="135" spans="1:4" s="120" customFormat="1" x14ac:dyDescent="0.25">
      <c r="A135" s="3" t="s">
        <v>109</v>
      </c>
      <c r="B135" s="20" t="s">
        <v>583</v>
      </c>
      <c r="C135" s="122" t="s">
        <v>1747</v>
      </c>
      <c r="D135" s="166">
        <v>8677</v>
      </c>
    </row>
    <row r="136" spans="1:4" s="120" customFormat="1" x14ac:dyDescent="0.25">
      <c r="A136" s="3" t="s">
        <v>109</v>
      </c>
      <c r="B136" s="20" t="s">
        <v>583</v>
      </c>
      <c r="C136" s="67" t="s">
        <v>1598</v>
      </c>
      <c r="D136" s="166">
        <v>95449</v>
      </c>
    </row>
    <row r="137" spans="1:4" s="120" customFormat="1" x14ac:dyDescent="0.25">
      <c r="A137" s="3" t="s">
        <v>109</v>
      </c>
      <c r="B137" s="20" t="s">
        <v>583</v>
      </c>
      <c r="C137" s="67" t="s">
        <v>1263</v>
      </c>
      <c r="D137" s="166">
        <v>42441</v>
      </c>
    </row>
    <row r="138" spans="1:4" s="120" customFormat="1" x14ac:dyDescent="0.25">
      <c r="A138" s="3" t="s">
        <v>109</v>
      </c>
      <c r="B138" s="20" t="s">
        <v>583</v>
      </c>
      <c r="C138" s="67" t="s">
        <v>1264</v>
      </c>
      <c r="D138" s="166">
        <v>3196392</v>
      </c>
    </row>
    <row r="139" spans="1:4" s="120" customFormat="1" x14ac:dyDescent="0.25">
      <c r="A139" s="3" t="s">
        <v>109</v>
      </c>
      <c r="B139" s="20" t="s">
        <v>583</v>
      </c>
      <c r="C139" s="67" t="s">
        <v>1512</v>
      </c>
      <c r="D139" s="166">
        <v>515661</v>
      </c>
    </row>
    <row r="140" spans="1:4" s="120" customFormat="1" x14ac:dyDescent="0.25">
      <c r="A140" s="3" t="s">
        <v>109</v>
      </c>
      <c r="B140" s="20" t="s">
        <v>583</v>
      </c>
      <c r="C140" s="67" t="s">
        <v>1584</v>
      </c>
      <c r="D140" s="166">
        <v>44958</v>
      </c>
    </row>
    <row r="141" spans="1:4" s="120" customFormat="1" x14ac:dyDescent="0.25">
      <c r="A141" s="3" t="s">
        <v>128</v>
      </c>
      <c r="B141" s="20" t="s">
        <v>1003</v>
      </c>
      <c r="C141" s="67" t="s">
        <v>1259</v>
      </c>
      <c r="D141" s="166">
        <v>3236605</v>
      </c>
    </row>
    <row r="142" spans="1:4" s="120" customFormat="1" x14ac:dyDescent="0.25">
      <c r="A142" s="3" t="s">
        <v>128</v>
      </c>
      <c r="B142" s="20" t="s">
        <v>1003</v>
      </c>
      <c r="C142" s="67" t="s">
        <v>1265</v>
      </c>
      <c r="D142" s="166">
        <v>398916</v>
      </c>
    </row>
    <row r="143" spans="1:4" s="120" customFormat="1" x14ac:dyDescent="0.25">
      <c r="A143" s="3" t="s">
        <v>128</v>
      </c>
      <c r="B143" s="20" t="s">
        <v>1003</v>
      </c>
      <c r="C143" s="67" t="s">
        <v>1468</v>
      </c>
      <c r="D143" s="166">
        <v>14123858</v>
      </c>
    </row>
    <row r="144" spans="1:4" s="120" customFormat="1" x14ac:dyDescent="0.25">
      <c r="A144" s="3" t="s">
        <v>34</v>
      </c>
      <c r="B144" s="20" t="s">
        <v>233</v>
      </c>
      <c r="C144" s="67" t="s">
        <v>1266</v>
      </c>
      <c r="D144" s="166">
        <v>2650736</v>
      </c>
    </row>
    <row r="145" spans="1:4" s="120" customFormat="1" x14ac:dyDescent="0.25">
      <c r="A145" s="3" t="s">
        <v>102</v>
      </c>
      <c r="B145" s="20" t="s">
        <v>497</v>
      </c>
      <c r="C145" s="67" t="s">
        <v>1267</v>
      </c>
      <c r="D145" s="166">
        <v>801090</v>
      </c>
    </row>
    <row r="146" spans="1:4" s="120" customFormat="1" x14ac:dyDescent="0.25">
      <c r="A146" s="3" t="s">
        <v>102</v>
      </c>
      <c r="B146" s="20" t="s">
        <v>497</v>
      </c>
      <c r="C146" s="67" t="s">
        <v>1454</v>
      </c>
      <c r="D146" s="166">
        <v>175655</v>
      </c>
    </row>
    <row r="147" spans="1:4" s="120" customFormat="1" x14ac:dyDescent="0.25">
      <c r="A147" s="3" t="s">
        <v>102</v>
      </c>
      <c r="B147" s="20" t="s">
        <v>497</v>
      </c>
      <c r="C147" s="67" t="s">
        <v>1265</v>
      </c>
      <c r="D147" s="166">
        <v>1882966</v>
      </c>
    </row>
    <row r="148" spans="1:4" s="120" customFormat="1" x14ac:dyDescent="0.25">
      <c r="A148" s="3" t="s">
        <v>102</v>
      </c>
      <c r="B148" s="20" t="s">
        <v>497</v>
      </c>
      <c r="C148" s="67" t="s">
        <v>1528</v>
      </c>
      <c r="D148" s="166">
        <v>199528</v>
      </c>
    </row>
    <row r="149" spans="1:4" s="120" customFormat="1" x14ac:dyDescent="0.25">
      <c r="A149" s="3" t="s">
        <v>102</v>
      </c>
      <c r="B149" s="20" t="s">
        <v>497</v>
      </c>
      <c r="C149" s="67" t="s">
        <v>1590</v>
      </c>
      <c r="D149" s="166">
        <v>1743</v>
      </c>
    </row>
    <row r="150" spans="1:4" s="120" customFormat="1" x14ac:dyDescent="0.25">
      <c r="A150" s="3" t="s">
        <v>102</v>
      </c>
      <c r="B150" s="20" t="s">
        <v>497</v>
      </c>
      <c r="C150" s="67" t="s">
        <v>1520</v>
      </c>
      <c r="D150" s="166">
        <v>19604</v>
      </c>
    </row>
    <row r="151" spans="1:4" s="120" customFormat="1" x14ac:dyDescent="0.25">
      <c r="A151" s="3" t="s">
        <v>102</v>
      </c>
      <c r="B151" s="20" t="s">
        <v>497</v>
      </c>
      <c r="C151" s="67" t="s">
        <v>1268</v>
      </c>
      <c r="D151" s="166">
        <v>64178</v>
      </c>
    </row>
    <row r="152" spans="1:4" s="120" customFormat="1" x14ac:dyDescent="0.25">
      <c r="A152" s="3" t="s">
        <v>36</v>
      </c>
      <c r="B152" s="20" t="s">
        <v>235</v>
      </c>
      <c r="C152" s="67" t="s">
        <v>1267</v>
      </c>
      <c r="D152" s="166">
        <v>308792</v>
      </c>
    </row>
    <row r="153" spans="1:4" s="120" customFormat="1" x14ac:dyDescent="0.25">
      <c r="A153" s="3" t="s">
        <v>36</v>
      </c>
      <c r="B153" s="20" t="s">
        <v>235</v>
      </c>
      <c r="C153" s="67" t="s">
        <v>1269</v>
      </c>
      <c r="D153" s="166">
        <v>1995418</v>
      </c>
    </row>
    <row r="154" spans="1:4" s="120" customFormat="1" x14ac:dyDescent="0.25">
      <c r="A154" s="3" t="s">
        <v>36</v>
      </c>
      <c r="B154" s="20" t="s">
        <v>235</v>
      </c>
      <c r="C154" s="67" t="s">
        <v>1270</v>
      </c>
      <c r="D154" s="166">
        <v>529842</v>
      </c>
    </row>
    <row r="155" spans="1:4" s="120" customFormat="1" x14ac:dyDescent="0.25">
      <c r="A155" s="3" t="s">
        <v>36</v>
      </c>
      <c r="B155" s="20" t="s">
        <v>235</v>
      </c>
      <c r="C155" s="67" t="s">
        <v>1566</v>
      </c>
      <c r="D155" s="166">
        <v>1373070</v>
      </c>
    </row>
    <row r="156" spans="1:4" s="120" customFormat="1" x14ac:dyDescent="0.25">
      <c r="A156" s="3" t="s">
        <v>36</v>
      </c>
      <c r="B156" s="20" t="s">
        <v>235</v>
      </c>
      <c r="C156" s="67" t="s">
        <v>1479</v>
      </c>
      <c r="D156" s="166">
        <v>20801</v>
      </c>
    </row>
    <row r="157" spans="1:4" s="120" customFormat="1" x14ac:dyDescent="0.25">
      <c r="A157" s="3" t="s">
        <v>36</v>
      </c>
      <c r="B157" s="20" t="s">
        <v>235</v>
      </c>
      <c r="C157" s="67" t="s">
        <v>1271</v>
      </c>
      <c r="D157" s="166">
        <v>350579</v>
      </c>
    </row>
    <row r="158" spans="1:4" s="120" customFormat="1" x14ac:dyDescent="0.25">
      <c r="A158" s="3" t="s">
        <v>36</v>
      </c>
      <c r="B158" s="20" t="s">
        <v>235</v>
      </c>
      <c r="C158" s="67" t="s">
        <v>1530</v>
      </c>
      <c r="D158" s="166">
        <v>1707669</v>
      </c>
    </row>
    <row r="159" spans="1:4" s="120" customFormat="1" x14ac:dyDescent="0.25">
      <c r="A159" s="3" t="s">
        <v>36</v>
      </c>
      <c r="B159" s="20" t="s">
        <v>235</v>
      </c>
      <c r="C159" s="67" t="s">
        <v>1272</v>
      </c>
      <c r="D159" s="166">
        <v>284632</v>
      </c>
    </row>
    <row r="160" spans="1:4" s="120" customFormat="1" x14ac:dyDescent="0.25">
      <c r="A160" s="3" t="s">
        <v>36</v>
      </c>
      <c r="B160" s="20" t="s">
        <v>235</v>
      </c>
      <c r="C160" s="67" t="s">
        <v>1273</v>
      </c>
      <c r="D160" s="166">
        <v>4836</v>
      </c>
    </row>
    <row r="161" spans="1:4" s="120" customFormat="1" x14ac:dyDescent="0.25">
      <c r="A161" s="3" t="s">
        <v>36</v>
      </c>
      <c r="B161" s="20" t="s">
        <v>235</v>
      </c>
      <c r="C161" s="67" t="s">
        <v>1274</v>
      </c>
      <c r="D161" s="166">
        <v>5593918</v>
      </c>
    </row>
    <row r="162" spans="1:4" s="120" customFormat="1" x14ac:dyDescent="0.25">
      <c r="A162" s="3" t="s">
        <v>1177</v>
      </c>
      <c r="B162" s="20" t="s">
        <v>1275</v>
      </c>
      <c r="C162" s="67" t="s">
        <v>1276</v>
      </c>
      <c r="D162" s="166">
        <v>138568</v>
      </c>
    </row>
    <row r="163" spans="1:4" s="120" customFormat="1" x14ac:dyDescent="0.25">
      <c r="A163" s="3" t="s">
        <v>1178</v>
      </c>
      <c r="B163" s="20" t="s">
        <v>1277</v>
      </c>
      <c r="C163" s="67" t="s">
        <v>1238</v>
      </c>
      <c r="D163" s="166">
        <v>2165620</v>
      </c>
    </row>
    <row r="164" spans="1:4" s="120" customFormat="1" x14ac:dyDescent="0.25">
      <c r="A164" s="3" t="s">
        <v>38</v>
      </c>
      <c r="B164" s="20" t="s">
        <v>237</v>
      </c>
      <c r="C164" s="67" t="s">
        <v>1538</v>
      </c>
      <c r="D164" s="166">
        <v>59435</v>
      </c>
    </row>
    <row r="165" spans="1:4" s="120" customFormat="1" x14ac:dyDescent="0.25">
      <c r="A165" s="3" t="s">
        <v>38</v>
      </c>
      <c r="B165" s="20" t="s">
        <v>237</v>
      </c>
      <c r="C165" s="67" t="s">
        <v>1456</v>
      </c>
      <c r="D165" s="166">
        <v>334181</v>
      </c>
    </row>
    <row r="166" spans="1:4" s="120" customFormat="1" x14ac:dyDescent="0.25">
      <c r="A166" s="3" t="s">
        <v>38</v>
      </c>
      <c r="B166" s="20" t="s">
        <v>237</v>
      </c>
      <c r="C166" s="67" t="s">
        <v>1258</v>
      </c>
      <c r="D166" s="166">
        <v>135033</v>
      </c>
    </row>
    <row r="167" spans="1:4" s="120" customFormat="1" x14ac:dyDescent="0.25">
      <c r="A167" s="3" t="s">
        <v>38</v>
      </c>
      <c r="B167" s="20" t="s">
        <v>237</v>
      </c>
      <c r="C167" s="67" t="s">
        <v>1565</v>
      </c>
      <c r="D167" s="166">
        <v>151317</v>
      </c>
    </row>
    <row r="168" spans="1:4" s="120" customFormat="1" x14ac:dyDescent="0.25">
      <c r="A168" s="3" t="s">
        <v>38</v>
      </c>
      <c r="B168" s="20" t="s">
        <v>237</v>
      </c>
      <c r="C168" s="67" t="s">
        <v>1455</v>
      </c>
      <c r="D168" s="166">
        <v>96424</v>
      </c>
    </row>
    <row r="169" spans="1:4" s="120" customFormat="1" x14ac:dyDescent="0.25">
      <c r="A169" s="3" t="s">
        <v>38</v>
      </c>
      <c r="B169" s="20" t="s">
        <v>237</v>
      </c>
      <c r="C169" s="67" t="s">
        <v>1264</v>
      </c>
      <c r="D169" s="166">
        <v>318406</v>
      </c>
    </row>
    <row r="170" spans="1:4" s="120" customFormat="1" x14ac:dyDescent="0.25">
      <c r="A170" s="3" t="s">
        <v>38</v>
      </c>
      <c r="B170" s="20" t="s">
        <v>237</v>
      </c>
      <c r="C170" s="67" t="s">
        <v>1462</v>
      </c>
      <c r="D170" s="166">
        <v>588194</v>
      </c>
    </row>
    <row r="171" spans="1:4" s="120" customFormat="1" x14ac:dyDescent="0.25">
      <c r="A171" s="3" t="s">
        <v>38</v>
      </c>
      <c r="B171" s="20" t="s">
        <v>237</v>
      </c>
      <c r="C171" s="67" t="s">
        <v>1278</v>
      </c>
      <c r="D171" s="166">
        <v>103304</v>
      </c>
    </row>
    <row r="172" spans="1:4" s="120" customFormat="1" x14ac:dyDescent="0.25">
      <c r="A172" s="3" t="s">
        <v>38</v>
      </c>
      <c r="B172" s="20" t="s">
        <v>237</v>
      </c>
      <c r="C172" s="67" t="s">
        <v>1197</v>
      </c>
      <c r="D172" s="166">
        <v>229368</v>
      </c>
    </row>
    <row r="173" spans="1:4" s="120" customFormat="1" x14ac:dyDescent="0.25">
      <c r="A173" s="3" t="s">
        <v>39</v>
      </c>
      <c r="B173" s="20" t="s">
        <v>238</v>
      </c>
      <c r="C173" s="67" t="s">
        <v>1268</v>
      </c>
      <c r="D173" s="166">
        <v>67506</v>
      </c>
    </row>
    <row r="174" spans="1:4" s="120" customFormat="1" x14ac:dyDescent="0.25">
      <c r="A174" s="3" t="s">
        <v>1179</v>
      </c>
      <c r="B174" s="20" t="s">
        <v>1279</v>
      </c>
      <c r="C174" s="67" t="s">
        <v>1456</v>
      </c>
      <c r="D174" s="166">
        <v>997253</v>
      </c>
    </row>
    <row r="175" spans="1:4" s="120" customFormat="1" x14ac:dyDescent="0.25">
      <c r="A175" s="3" t="s">
        <v>1179</v>
      </c>
      <c r="B175" s="20" t="s">
        <v>1279</v>
      </c>
      <c r="C175" s="67" t="s">
        <v>1486</v>
      </c>
      <c r="D175" s="166">
        <v>17368</v>
      </c>
    </row>
    <row r="176" spans="1:4" s="120" customFormat="1" x14ac:dyDescent="0.25">
      <c r="A176" s="3" t="s">
        <v>40</v>
      </c>
      <c r="B176" s="20" t="s">
        <v>240</v>
      </c>
      <c r="C176" s="67" t="s">
        <v>1280</v>
      </c>
      <c r="D176" s="166">
        <v>8936866</v>
      </c>
    </row>
    <row r="177" spans="1:4" s="120" customFormat="1" ht="33" x14ac:dyDescent="0.25">
      <c r="A177" s="3" t="s">
        <v>40</v>
      </c>
      <c r="B177" s="20" t="s">
        <v>240</v>
      </c>
      <c r="C177" s="67" t="s">
        <v>1587</v>
      </c>
      <c r="D177" s="166">
        <v>340077</v>
      </c>
    </row>
    <row r="178" spans="1:4" s="120" customFormat="1" x14ac:dyDescent="0.25">
      <c r="A178" s="3" t="s">
        <v>40</v>
      </c>
      <c r="B178" s="20" t="s">
        <v>240</v>
      </c>
      <c r="C178" s="67" t="s">
        <v>1281</v>
      </c>
      <c r="D178" s="166">
        <v>36059</v>
      </c>
    </row>
    <row r="179" spans="1:4" s="120" customFormat="1" x14ac:dyDescent="0.25">
      <c r="A179" s="3" t="s">
        <v>40</v>
      </c>
      <c r="B179" s="20" t="s">
        <v>240</v>
      </c>
      <c r="C179" s="67" t="s">
        <v>1180</v>
      </c>
      <c r="D179" s="166">
        <v>304318</v>
      </c>
    </row>
    <row r="180" spans="1:4" s="120" customFormat="1" x14ac:dyDescent="0.25">
      <c r="A180" s="3" t="s">
        <v>40</v>
      </c>
      <c r="B180" s="20" t="s">
        <v>240</v>
      </c>
      <c r="C180" s="67" t="s">
        <v>1520</v>
      </c>
      <c r="D180" s="166">
        <v>81895</v>
      </c>
    </row>
    <row r="181" spans="1:4" s="120" customFormat="1" x14ac:dyDescent="0.25">
      <c r="A181" s="3" t="s">
        <v>40</v>
      </c>
      <c r="B181" s="20" t="s">
        <v>240</v>
      </c>
      <c r="C181" s="67" t="s">
        <v>1282</v>
      </c>
      <c r="D181" s="166">
        <v>133315</v>
      </c>
    </row>
    <row r="182" spans="1:4" s="120" customFormat="1" x14ac:dyDescent="0.25">
      <c r="A182" s="3" t="s">
        <v>110</v>
      </c>
      <c r="B182" s="20" t="s">
        <v>586</v>
      </c>
      <c r="C182" s="67" t="s">
        <v>1514</v>
      </c>
      <c r="D182" s="166">
        <v>523596</v>
      </c>
    </row>
    <row r="183" spans="1:4" s="120" customFormat="1" x14ac:dyDescent="0.25">
      <c r="A183" s="3" t="s">
        <v>110</v>
      </c>
      <c r="B183" s="20" t="s">
        <v>586</v>
      </c>
      <c r="C183" s="67" t="s">
        <v>1283</v>
      </c>
      <c r="D183" s="166">
        <v>1165326</v>
      </c>
    </row>
    <row r="184" spans="1:4" s="120" customFormat="1" x14ac:dyDescent="0.25">
      <c r="A184" s="3" t="s">
        <v>41</v>
      </c>
      <c r="B184" s="20" t="s">
        <v>241</v>
      </c>
      <c r="C184" s="67" t="s">
        <v>1264</v>
      </c>
      <c r="D184" s="166">
        <v>38292</v>
      </c>
    </row>
    <row r="185" spans="1:4" s="120" customFormat="1" x14ac:dyDescent="0.25">
      <c r="A185" s="3" t="s">
        <v>41</v>
      </c>
      <c r="B185" s="20" t="s">
        <v>241</v>
      </c>
      <c r="C185" s="67" t="s">
        <v>1605</v>
      </c>
      <c r="D185" s="166">
        <v>6516065</v>
      </c>
    </row>
    <row r="186" spans="1:4" s="120" customFormat="1" x14ac:dyDescent="0.25">
      <c r="A186" s="3" t="s">
        <v>41</v>
      </c>
      <c r="B186" s="20" t="s">
        <v>241</v>
      </c>
      <c r="C186" s="67" t="s">
        <v>1284</v>
      </c>
      <c r="D186" s="166">
        <v>7126000</v>
      </c>
    </row>
    <row r="187" spans="1:4" s="120" customFormat="1" x14ac:dyDescent="0.25">
      <c r="A187" s="3" t="s">
        <v>41</v>
      </c>
      <c r="B187" s="20" t="s">
        <v>241</v>
      </c>
      <c r="C187" s="67" t="s">
        <v>1285</v>
      </c>
      <c r="D187" s="166">
        <v>874448</v>
      </c>
    </row>
    <row r="188" spans="1:4" s="120" customFormat="1" x14ac:dyDescent="0.25">
      <c r="A188" s="3" t="s">
        <v>41</v>
      </c>
      <c r="B188" s="20" t="s">
        <v>241</v>
      </c>
      <c r="C188" s="67" t="s">
        <v>1451</v>
      </c>
      <c r="D188" s="166">
        <v>164031282</v>
      </c>
    </row>
    <row r="189" spans="1:4" s="120" customFormat="1" x14ac:dyDescent="0.25">
      <c r="A189" s="3" t="s">
        <v>41</v>
      </c>
      <c r="B189" s="20" t="s">
        <v>241</v>
      </c>
      <c r="C189" s="67" t="s">
        <v>1286</v>
      </c>
      <c r="D189" s="166">
        <v>8272067</v>
      </c>
    </row>
    <row r="190" spans="1:4" s="120" customFormat="1" x14ac:dyDescent="0.25">
      <c r="A190" s="3" t="s">
        <v>41</v>
      </c>
      <c r="B190" s="20" t="s">
        <v>241</v>
      </c>
      <c r="C190" s="67" t="s">
        <v>1452</v>
      </c>
      <c r="D190" s="166">
        <v>77557683</v>
      </c>
    </row>
    <row r="191" spans="1:4" s="120" customFormat="1" x14ac:dyDescent="0.25">
      <c r="A191" s="3" t="s">
        <v>41</v>
      </c>
      <c r="B191" s="20" t="s">
        <v>241</v>
      </c>
      <c r="C191" s="67" t="s">
        <v>1443</v>
      </c>
      <c r="D191" s="166">
        <v>406567</v>
      </c>
    </row>
    <row r="192" spans="1:4" s="120" customFormat="1" x14ac:dyDescent="0.25">
      <c r="A192" s="3" t="s">
        <v>41</v>
      </c>
      <c r="B192" s="20" t="s">
        <v>241</v>
      </c>
      <c r="C192" s="67" t="s">
        <v>1584</v>
      </c>
      <c r="D192" s="166">
        <v>221148</v>
      </c>
    </row>
    <row r="193" spans="1:4" s="120" customFormat="1" x14ac:dyDescent="0.25">
      <c r="A193" s="3" t="s">
        <v>41</v>
      </c>
      <c r="B193" s="20" t="s">
        <v>241</v>
      </c>
      <c r="C193" s="67" t="s">
        <v>1600</v>
      </c>
      <c r="D193" s="166">
        <v>180000</v>
      </c>
    </row>
    <row r="194" spans="1:4" s="120" customFormat="1" x14ac:dyDescent="0.25">
      <c r="A194" s="3" t="s">
        <v>41</v>
      </c>
      <c r="B194" s="20" t="s">
        <v>241</v>
      </c>
      <c r="C194" s="67" t="s">
        <v>1513</v>
      </c>
      <c r="D194" s="166">
        <v>2386798</v>
      </c>
    </row>
    <row r="195" spans="1:4" s="120" customFormat="1" x14ac:dyDescent="0.25">
      <c r="A195" s="3" t="s">
        <v>41</v>
      </c>
      <c r="B195" s="20" t="s">
        <v>241</v>
      </c>
      <c r="C195" s="67" t="s">
        <v>1588</v>
      </c>
      <c r="D195" s="166">
        <v>556081</v>
      </c>
    </row>
    <row r="196" spans="1:4" s="120" customFormat="1" x14ac:dyDescent="0.25">
      <c r="A196" s="3" t="s">
        <v>41</v>
      </c>
      <c r="B196" s="20" t="s">
        <v>241</v>
      </c>
      <c r="C196" s="67" t="s">
        <v>1481</v>
      </c>
      <c r="D196" s="166">
        <v>37340</v>
      </c>
    </row>
    <row r="197" spans="1:4" s="120" customFormat="1" x14ac:dyDescent="0.25">
      <c r="A197" s="3" t="s">
        <v>42</v>
      </c>
      <c r="B197" s="20" t="s">
        <v>242</v>
      </c>
      <c r="C197" s="67" t="s">
        <v>1575</v>
      </c>
      <c r="D197" s="166">
        <v>13777529</v>
      </c>
    </row>
    <row r="198" spans="1:4" s="120" customFormat="1" x14ac:dyDescent="0.25">
      <c r="A198" s="3" t="s">
        <v>42</v>
      </c>
      <c r="B198" s="20" t="s">
        <v>242</v>
      </c>
      <c r="C198" s="67" t="s">
        <v>1520</v>
      </c>
      <c r="D198" s="166">
        <v>42400</v>
      </c>
    </row>
    <row r="199" spans="1:4" s="120" customFormat="1" x14ac:dyDescent="0.25">
      <c r="A199" s="3" t="s">
        <v>42</v>
      </c>
      <c r="B199" s="20" t="s">
        <v>242</v>
      </c>
      <c r="C199" s="67" t="s">
        <v>1287</v>
      </c>
      <c r="D199" s="166">
        <v>8173646</v>
      </c>
    </row>
    <row r="200" spans="1:4" s="120" customFormat="1" x14ac:dyDescent="0.25">
      <c r="A200" s="3" t="s">
        <v>42</v>
      </c>
      <c r="B200" s="20" t="s">
        <v>242</v>
      </c>
      <c r="C200" s="67" t="s">
        <v>1584</v>
      </c>
      <c r="D200" s="166">
        <v>433379</v>
      </c>
    </row>
    <row r="201" spans="1:4" s="120" customFormat="1" x14ac:dyDescent="0.25">
      <c r="A201" s="3" t="s">
        <v>42</v>
      </c>
      <c r="B201" s="20" t="s">
        <v>242</v>
      </c>
      <c r="C201" s="67" t="s">
        <v>1574</v>
      </c>
      <c r="D201" s="166">
        <v>1299158</v>
      </c>
    </row>
    <row r="202" spans="1:4" s="120" customFormat="1" x14ac:dyDescent="0.25">
      <c r="A202" s="3" t="s">
        <v>42</v>
      </c>
      <c r="B202" s="20" t="s">
        <v>242</v>
      </c>
      <c r="C202" s="67" t="s">
        <v>1446</v>
      </c>
      <c r="D202" s="166">
        <v>1697306</v>
      </c>
    </row>
    <row r="203" spans="1:4" s="120" customFormat="1" x14ac:dyDescent="0.25">
      <c r="A203" s="3" t="s">
        <v>42</v>
      </c>
      <c r="B203" s="20" t="s">
        <v>242</v>
      </c>
      <c r="C203" s="67" t="s">
        <v>1288</v>
      </c>
      <c r="D203" s="166">
        <v>965481</v>
      </c>
    </row>
    <row r="204" spans="1:4" s="120" customFormat="1" x14ac:dyDescent="0.25">
      <c r="A204" s="3" t="s">
        <v>42</v>
      </c>
      <c r="B204" s="20" t="s">
        <v>242</v>
      </c>
      <c r="C204" s="67" t="s">
        <v>1588</v>
      </c>
      <c r="D204" s="166">
        <v>136143</v>
      </c>
    </row>
    <row r="205" spans="1:4" s="120" customFormat="1" x14ac:dyDescent="0.25">
      <c r="A205" s="3" t="s">
        <v>42</v>
      </c>
      <c r="B205" s="20" t="s">
        <v>242</v>
      </c>
      <c r="C205" s="67" t="s">
        <v>1510</v>
      </c>
      <c r="D205" s="166">
        <v>28551</v>
      </c>
    </row>
    <row r="206" spans="1:4" s="120" customFormat="1" x14ac:dyDescent="0.25">
      <c r="A206" s="3" t="s">
        <v>1181</v>
      </c>
      <c r="B206" s="20" t="s">
        <v>1617</v>
      </c>
      <c r="C206" s="67" t="s">
        <v>1289</v>
      </c>
      <c r="D206" s="166">
        <v>7174256</v>
      </c>
    </row>
    <row r="207" spans="1:4" s="120" customFormat="1" x14ac:dyDescent="0.25">
      <c r="A207" s="3" t="s">
        <v>45</v>
      </c>
      <c r="B207" s="20" t="s">
        <v>246</v>
      </c>
      <c r="C207" s="67" t="s">
        <v>1476</v>
      </c>
      <c r="D207" s="166">
        <v>43751</v>
      </c>
    </row>
    <row r="208" spans="1:4" s="120" customFormat="1" x14ac:dyDescent="0.25">
      <c r="A208" s="3" t="s">
        <v>45</v>
      </c>
      <c r="B208" s="20" t="s">
        <v>246</v>
      </c>
      <c r="C208" s="67" t="s">
        <v>1536</v>
      </c>
      <c r="D208" s="166">
        <v>2097924</v>
      </c>
    </row>
    <row r="209" spans="1:4" s="120" customFormat="1" x14ac:dyDescent="0.25">
      <c r="A209" s="3" t="s">
        <v>46</v>
      </c>
      <c r="B209" s="20" t="s">
        <v>1618</v>
      </c>
      <c r="C209" s="67" t="s">
        <v>1466</v>
      </c>
      <c r="D209" s="166">
        <v>706560</v>
      </c>
    </row>
    <row r="210" spans="1:4" s="120" customFormat="1" x14ac:dyDescent="0.25">
      <c r="A210" s="3" t="s">
        <v>46</v>
      </c>
      <c r="B210" s="20" t="s">
        <v>1618</v>
      </c>
      <c r="C210" s="122" t="s">
        <v>1493</v>
      </c>
      <c r="D210" s="166">
        <v>938873</v>
      </c>
    </row>
    <row r="211" spans="1:4" s="120" customFormat="1" x14ac:dyDescent="0.25">
      <c r="A211" s="3" t="s">
        <v>46</v>
      </c>
      <c r="B211" s="20" t="s">
        <v>1618</v>
      </c>
      <c r="C211" s="67" t="s">
        <v>1290</v>
      </c>
      <c r="D211" s="166">
        <v>15340</v>
      </c>
    </row>
    <row r="212" spans="1:4" s="120" customFormat="1" x14ac:dyDescent="0.25">
      <c r="A212" s="3" t="s">
        <v>46</v>
      </c>
      <c r="B212" s="20" t="s">
        <v>1618</v>
      </c>
      <c r="C212" s="122" t="s">
        <v>1494</v>
      </c>
      <c r="D212" s="166">
        <v>21655</v>
      </c>
    </row>
    <row r="213" spans="1:4" s="120" customFormat="1" x14ac:dyDescent="0.25">
      <c r="A213" s="3" t="s">
        <v>47</v>
      </c>
      <c r="B213" s="20" t="s">
        <v>1518</v>
      </c>
      <c r="C213" s="67" t="s">
        <v>1291</v>
      </c>
      <c r="D213" s="166">
        <v>6240841</v>
      </c>
    </row>
    <row r="214" spans="1:4" s="120" customFormat="1" x14ac:dyDescent="0.25">
      <c r="A214" s="3" t="s">
        <v>47</v>
      </c>
      <c r="B214" s="20" t="s">
        <v>1518</v>
      </c>
      <c r="C214" s="67" t="s">
        <v>1562</v>
      </c>
      <c r="D214" s="166">
        <v>480923</v>
      </c>
    </row>
    <row r="215" spans="1:4" s="120" customFormat="1" x14ac:dyDescent="0.25">
      <c r="A215" s="3" t="s">
        <v>47</v>
      </c>
      <c r="B215" s="20" t="s">
        <v>1518</v>
      </c>
      <c r="C215" s="67" t="s">
        <v>1563</v>
      </c>
      <c r="D215" s="166">
        <v>2233168</v>
      </c>
    </row>
    <row r="216" spans="1:4" s="120" customFormat="1" x14ac:dyDescent="0.25">
      <c r="A216" s="3" t="s">
        <v>47</v>
      </c>
      <c r="B216" s="20" t="s">
        <v>1518</v>
      </c>
      <c r="C216" s="67" t="s">
        <v>1560</v>
      </c>
      <c r="D216" s="166">
        <v>3426541</v>
      </c>
    </row>
    <row r="217" spans="1:4" s="120" customFormat="1" x14ac:dyDescent="0.25">
      <c r="A217" s="3" t="s">
        <v>47</v>
      </c>
      <c r="B217" s="20" t="s">
        <v>1518</v>
      </c>
      <c r="C217" s="67" t="s">
        <v>1560</v>
      </c>
      <c r="D217" s="166">
        <v>57447312</v>
      </c>
    </row>
    <row r="218" spans="1:4" s="120" customFormat="1" x14ac:dyDescent="0.25">
      <c r="A218" s="3" t="s">
        <v>47</v>
      </c>
      <c r="B218" s="20" t="s">
        <v>1518</v>
      </c>
      <c r="C218" s="67" t="s">
        <v>1560</v>
      </c>
      <c r="D218" s="166">
        <v>126329829</v>
      </c>
    </row>
    <row r="219" spans="1:4" s="120" customFormat="1" x14ac:dyDescent="0.25">
      <c r="A219" s="3" t="s">
        <v>47</v>
      </c>
      <c r="B219" s="20" t="s">
        <v>1518</v>
      </c>
      <c r="C219" s="67" t="s">
        <v>1560</v>
      </c>
      <c r="D219" s="166">
        <v>1693483</v>
      </c>
    </row>
    <row r="220" spans="1:4" s="120" customFormat="1" x14ac:dyDescent="0.25">
      <c r="A220" s="3" t="s">
        <v>47</v>
      </c>
      <c r="B220" s="20" t="s">
        <v>1518</v>
      </c>
      <c r="C220" s="67" t="s">
        <v>1527</v>
      </c>
      <c r="D220" s="166">
        <v>24041760</v>
      </c>
    </row>
    <row r="221" spans="1:4" s="120" customFormat="1" x14ac:dyDescent="0.25">
      <c r="A221" s="3" t="s">
        <v>47</v>
      </c>
      <c r="B221" s="20" t="s">
        <v>1518</v>
      </c>
      <c r="C221" s="67" t="s">
        <v>1292</v>
      </c>
      <c r="D221" s="166">
        <v>14278793</v>
      </c>
    </row>
    <row r="222" spans="1:4" s="120" customFormat="1" x14ac:dyDescent="0.25">
      <c r="A222" s="3" t="s">
        <v>47</v>
      </c>
      <c r="B222" s="20" t="s">
        <v>1518</v>
      </c>
      <c r="C222" s="67" t="s">
        <v>1293</v>
      </c>
      <c r="D222" s="166">
        <v>2019534</v>
      </c>
    </row>
    <row r="223" spans="1:4" s="120" customFormat="1" x14ac:dyDescent="0.25">
      <c r="A223" s="3" t="s">
        <v>47</v>
      </c>
      <c r="B223" s="20" t="s">
        <v>1518</v>
      </c>
      <c r="C223" s="67" t="s">
        <v>1294</v>
      </c>
      <c r="D223" s="166">
        <v>3831332</v>
      </c>
    </row>
    <row r="224" spans="1:4" s="120" customFormat="1" x14ac:dyDescent="0.25">
      <c r="A224" s="3" t="s">
        <v>47</v>
      </c>
      <c r="B224" s="20" t="s">
        <v>1518</v>
      </c>
      <c r="C224" s="67" t="s">
        <v>1734</v>
      </c>
      <c r="D224" s="166">
        <v>328738</v>
      </c>
    </row>
    <row r="225" spans="1:4" s="120" customFormat="1" x14ac:dyDescent="0.25">
      <c r="A225" s="3" t="s">
        <v>47</v>
      </c>
      <c r="B225" s="20" t="s">
        <v>1518</v>
      </c>
      <c r="C225" s="67" t="s">
        <v>1750</v>
      </c>
      <c r="D225" s="166">
        <v>535665</v>
      </c>
    </row>
    <row r="226" spans="1:4" s="120" customFormat="1" x14ac:dyDescent="0.25">
      <c r="A226" s="3" t="s">
        <v>47</v>
      </c>
      <c r="B226" s="20" t="s">
        <v>1518</v>
      </c>
      <c r="C226" s="67" t="s">
        <v>1295</v>
      </c>
      <c r="D226" s="166">
        <v>417159</v>
      </c>
    </row>
    <row r="227" spans="1:4" s="120" customFormat="1" x14ac:dyDescent="0.25">
      <c r="A227" s="3" t="s">
        <v>1182</v>
      </c>
      <c r="B227" s="20" t="s">
        <v>1619</v>
      </c>
      <c r="C227" s="67" t="s">
        <v>1561</v>
      </c>
      <c r="D227" s="166">
        <v>525623</v>
      </c>
    </row>
    <row r="228" spans="1:4" s="120" customFormat="1" x14ac:dyDescent="0.25">
      <c r="A228" s="3" t="s">
        <v>48</v>
      </c>
      <c r="B228" s="20" t="s">
        <v>249</v>
      </c>
      <c r="C228" s="67" t="s">
        <v>1515</v>
      </c>
      <c r="D228" s="166">
        <v>69255</v>
      </c>
    </row>
    <row r="229" spans="1:4" s="120" customFormat="1" x14ac:dyDescent="0.25">
      <c r="A229" s="3" t="s">
        <v>48</v>
      </c>
      <c r="B229" s="20" t="s">
        <v>249</v>
      </c>
      <c r="C229" s="67" t="s">
        <v>1539</v>
      </c>
      <c r="D229" s="166">
        <v>9847752</v>
      </c>
    </row>
    <row r="230" spans="1:4" s="120" customFormat="1" x14ac:dyDescent="0.25">
      <c r="A230" s="3" t="s">
        <v>48</v>
      </c>
      <c r="B230" s="20" t="s">
        <v>249</v>
      </c>
      <c r="C230" s="67" t="s">
        <v>1290</v>
      </c>
      <c r="D230" s="166">
        <v>77641</v>
      </c>
    </row>
    <row r="231" spans="1:4" s="120" customFormat="1" x14ac:dyDescent="0.25">
      <c r="A231" s="3" t="s">
        <v>48</v>
      </c>
      <c r="B231" s="20" t="s">
        <v>249</v>
      </c>
      <c r="C231" s="67" t="s">
        <v>1583</v>
      </c>
      <c r="D231" s="166">
        <v>480697</v>
      </c>
    </row>
    <row r="232" spans="1:4" s="120" customFormat="1" x14ac:dyDescent="0.25">
      <c r="A232" s="3" t="s">
        <v>48</v>
      </c>
      <c r="B232" s="20" t="s">
        <v>249</v>
      </c>
      <c r="C232" s="67" t="s">
        <v>1296</v>
      </c>
      <c r="D232" s="166">
        <v>278352</v>
      </c>
    </row>
    <row r="233" spans="1:4" s="120" customFormat="1" x14ac:dyDescent="0.25">
      <c r="A233" s="3" t="s">
        <v>48</v>
      </c>
      <c r="B233" s="20" t="s">
        <v>249</v>
      </c>
      <c r="C233" s="67" t="s">
        <v>1750</v>
      </c>
      <c r="D233" s="166">
        <v>1094354</v>
      </c>
    </row>
    <row r="234" spans="1:4" s="120" customFormat="1" x14ac:dyDescent="0.25">
      <c r="A234" s="3" t="s">
        <v>48</v>
      </c>
      <c r="B234" s="20" t="s">
        <v>249</v>
      </c>
      <c r="C234" s="67" t="s">
        <v>1735</v>
      </c>
      <c r="D234" s="166">
        <v>2924077478</v>
      </c>
    </row>
    <row r="235" spans="1:4" s="120" customFormat="1" x14ac:dyDescent="0.25">
      <c r="A235" s="3" t="s">
        <v>48</v>
      </c>
      <c r="B235" s="20" t="s">
        <v>249</v>
      </c>
      <c r="C235" s="67" t="s">
        <v>1297</v>
      </c>
      <c r="D235" s="166">
        <v>81506817050</v>
      </c>
    </row>
    <row r="236" spans="1:4" s="120" customFormat="1" x14ac:dyDescent="0.25">
      <c r="A236" s="3" t="s">
        <v>48</v>
      </c>
      <c r="B236" s="20" t="s">
        <v>249</v>
      </c>
      <c r="C236" s="67" t="s">
        <v>1579</v>
      </c>
      <c r="D236" s="166">
        <v>108005639</v>
      </c>
    </row>
    <row r="237" spans="1:4" s="120" customFormat="1" x14ac:dyDescent="0.25">
      <c r="A237" s="3" t="s">
        <v>48</v>
      </c>
      <c r="B237" s="20" t="s">
        <v>249</v>
      </c>
      <c r="C237" s="67" t="s">
        <v>1521</v>
      </c>
      <c r="D237" s="166">
        <v>10299273</v>
      </c>
    </row>
    <row r="238" spans="1:4" s="120" customFormat="1" x14ac:dyDescent="0.25">
      <c r="A238" s="3" t="s">
        <v>48</v>
      </c>
      <c r="B238" s="20" t="s">
        <v>249</v>
      </c>
      <c r="C238" s="67" t="s">
        <v>1298</v>
      </c>
      <c r="D238" s="166">
        <v>6928921</v>
      </c>
    </row>
    <row r="239" spans="1:4" s="120" customFormat="1" x14ac:dyDescent="0.25">
      <c r="A239" s="3" t="s">
        <v>48</v>
      </c>
      <c r="B239" s="20" t="s">
        <v>249</v>
      </c>
      <c r="C239" s="122" t="s">
        <v>1494</v>
      </c>
      <c r="D239" s="166">
        <v>-1685</v>
      </c>
    </row>
    <row r="240" spans="1:4" s="120" customFormat="1" x14ac:dyDescent="0.25">
      <c r="A240" s="3" t="s">
        <v>48</v>
      </c>
      <c r="B240" s="20" t="s">
        <v>249</v>
      </c>
      <c r="C240" s="67" t="s">
        <v>1444</v>
      </c>
      <c r="D240" s="166">
        <v>155620157</v>
      </c>
    </row>
    <row r="241" spans="1:4" s="120" customFormat="1" x14ac:dyDescent="0.25">
      <c r="A241" s="3" t="s">
        <v>48</v>
      </c>
      <c r="B241" s="20" t="s">
        <v>249</v>
      </c>
      <c r="C241" s="67" t="s">
        <v>1445</v>
      </c>
      <c r="D241" s="166">
        <v>348435821</v>
      </c>
    </row>
    <row r="242" spans="1:4" s="120" customFormat="1" x14ac:dyDescent="0.25">
      <c r="A242" s="3" t="s">
        <v>48</v>
      </c>
      <c r="B242" s="20" t="s">
        <v>249</v>
      </c>
      <c r="C242" s="67" t="s">
        <v>1299</v>
      </c>
      <c r="D242" s="166">
        <v>93609109</v>
      </c>
    </row>
    <row r="243" spans="1:4" s="120" customFormat="1" x14ac:dyDescent="0.25">
      <c r="A243" s="3" t="s">
        <v>49</v>
      </c>
      <c r="B243" s="20" t="s">
        <v>250</v>
      </c>
      <c r="C243" s="67" t="s">
        <v>1300</v>
      </c>
      <c r="D243" s="166">
        <v>301456</v>
      </c>
    </row>
    <row r="244" spans="1:4" s="120" customFormat="1" x14ac:dyDescent="0.25">
      <c r="A244" s="3" t="s">
        <v>49</v>
      </c>
      <c r="B244" s="20" t="s">
        <v>250</v>
      </c>
      <c r="C244" s="67" t="s">
        <v>1301</v>
      </c>
      <c r="D244" s="166">
        <v>945642879</v>
      </c>
    </row>
    <row r="245" spans="1:4" s="120" customFormat="1" x14ac:dyDescent="0.25">
      <c r="A245" s="3" t="s">
        <v>49</v>
      </c>
      <c r="B245" s="20" t="s">
        <v>250</v>
      </c>
      <c r="C245" s="67" t="s">
        <v>1613</v>
      </c>
      <c r="D245" s="166">
        <v>1607048</v>
      </c>
    </row>
    <row r="246" spans="1:4" s="120" customFormat="1" x14ac:dyDescent="0.25">
      <c r="A246" s="3" t="s">
        <v>49</v>
      </c>
      <c r="B246" s="20" t="s">
        <v>250</v>
      </c>
      <c r="C246" s="67" t="s">
        <v>1615</v>
      </c>
      <c r="D246" s="166">
        <v>1503381</v>
      </c>
    </row>
    <row r="247" spans="1:4" s="120" customFormat="1" x14ac:dyDescent="0.25">
      <c r="A247" s="3" t="s">
        <v>49</v>
      </c>
      <c r="B247" s="20" t="s">
        <v>250</v>
      </c>
      <c r="C247" s="67" t="s">
        <v>1198</v>
      </c>
      <c r="D247" s="166">
        <v>677414</v>
      </c>
    </row>
    <row r="248" spans="1:4" s="120" customFormat="1" x14ac:dyDescent="0.25">
      <c r="A248" s="3" t="s">
        <v>49</v>
      </c>
      <c r="B248" s="20" t="s">
        <v>250</v>
      </c>
      <c r="C248" s="67" t="s">
        <v>1500</v>
      </c>
      <c r="D248" s="166">
        <v>4205694</v>
      </c>
    </row>
    <row r="249" spans="1:4" s="120" customFormat="1" x14ac:dyDescent="0.25">
      <c r="A249" s="3" t="s">
        <v>49</v>
      </c>
      <c r="B249" s="20" t="s">
        <v>250</v>
      </c>
      <c r="C249" s="67" t="s">
        <v>1302</v>
      </c>
      <c r="D249" s="166">
        <v>19750</v>
      </c>
    </row>
    <row r="250" spans="1:4" s="120" customFormat="1" x14ac:dyDescent="0.25">
      <c r="A250" s="3" t="s">
        <v>49</v>
      </c>
      <c r="B250" s="20" t="s">
        <v>250</v>
      </c>
      <c r="C250" s="67" t="s">
        <v>1283</v>
      </c>
      <c r="D250" s="166">
        <v>459535</v>
      </c>
    </row>
    <row r="251" spans="1:4" s="120" customFormat="1" x14ac:dyDescent="0.25">
      <c r="A251" s="3" t="s">
        <v>49</v>
      </c>
      <c r="B251" s="20" t="s">
        <v>250</v>
      </c>
      <c r="C251" s="67" t="s">
        <v>1303</v>
      </c>
      <c r="D251" s="166">
        <v>37433272</v>
      </c>
    </row>
    <row r="252" spans="1:4" s="120" customFormat="1" x14ac:dyDescent="0.25">
      <c r="A252" s="3" t="s">
        <v>49</v>
      </c>
      <c r="B252" s="20" t="s">
        <v>250</v>
      </c>
      <c r="C252" s="67" t="s">
        <v>1482</v>
      </c>
      <c r="D252" s="166">
        <v>1312519</v>
      </c>
    </row>
    <row r="253" spans="1:4" s="120" customFormat="1" x14ac:dyDescent="0.25">
      <c r="A253" s="3" t="s">
        <v>49</v>
      </c>
      <c r="B253" s="20" t="s">
        <v>250</v>
      </c>
      <c r="C253" s="67" t="s">
        <v>1439</v>
      </c>
      <c r="D253" s="166">
        <v>5551812</v>
      </c>
    </row>
    <row r="254" spans="1:4" s="120" customFormat="1" x14ac:dyDescent="0.25">
      <c r="A254" s="3" t="s">
        <v>49</v>
      </c>
      <c r="B254" s="20" t="s">
        <v>250</v>
      </c>
      <c r="C254" s="67" t="s">
        <v>1488</v>
      </c>
      <c r="D254" s="166">
        <v>1654964</v>
      </c>
    </row>
    <row r="255" spans="1:4" s="143" customFormat="1" x14ac:dyDescent="0.25">
      <c r="A255" s="128" t="s">
        <v>49</v>
      </c>
      <c r="B255" s="68" t="s">
        <v>250</v>
      </c>
      <c r="C255" s="122" t="s">
        <v>1304</v>
      </c>
      <c r="D255" s="166">
        <v>9088754</v>
      </c>
    </row>
    <row r="256" spans="1:4" s="120" customFormat="1" x14ac:dyDescent="0.25">
      <c r="A256" s="3" t="s">
        <v>49</v>
      </c>
      <c r="B256" s="20" t="s">
        <v>250</v>
      </c>
      <c r="C256" s="67" t="s">
        <v>1305</v>
      </c>
      <c r="D256" s="166">
        <v>358185</v>
      </c>
    </row>
    <row r="257" spans="1:4" s="120" customFormat="1" x14ac:dyDescent="0.25">
      <c r="A257" s="3" t="s">
        <v>49</v>
      </c>
      <c r="B257" s="20" t="s">
        <v>250</v>
      </c>
      <c r="C257" s="67" t="s">
        <v>1506</v>
      </c>
      <c r="D257" s="166">
        <v>12082997</v>
      </c>
    </row>
    <row r="258" spans="1:4" s="120" customFormat="1" x14ac:dyDescent="0.25">
      <c r="A258" s="3" t="s">
        <v>49</v>
      </c>
      <c r="B258" s="20" t="s">
        <v>250</v>
      </c>
      <c r="C258" s="67" t="s">
        <v>1306</v>
      </c>
      <c r="D258" s="166">
        <v>477976</v>
      </c>
    </row>
    <row r="259" spans="1:4" s="120" customFormat="1" x14ac:dyDescent="0.25">
      <c r="A259" s="3" t="s">
        <v>49</v>
      </c>
      <c r="B259" s="20" t="s">
        <v>250</v>
      </c>
      <c r="C259" s="67" t="s">
        <v>1307</v>
      </c>
      <c r="D259" s="166">
        <v>237768890</v>
      </c>
    </row>
    <row r="260" spans="1:4" s="120" customFormat="1" x14ac:dyDescent="0.25">
      <c r="A260" s="3" t="s">
        <v>49</v>
      </c>
      <c r="B260" s="20" t="s">
        <v>250</v>
      </c>
      <c r="C260" s="67" t="s">
        <v>1438</v>
      </c>
      <c r="D260" s="166">
        <v>294731</v>
      </c>
    </row>
    <row r="261" spans="1:4" s="120" customFormat="1" x14ac:dyDescent="0.25">
      <c r="A261" s="3" t="s">
        <v>49</v>
      </c>
      <c r="B261" s="20" t="s">
        <v>250</v>
      </c>
      <c r="C261" s="67" t="s">
        <v>1308</v>
      </c>
      <c r="D261" s="166">
        <v>445742</v>
      </c>
    </row>
    <row r="262" spans="1:4" s="120" customFormat="1" x14ac:dyDescent="0.25">
      <c r="A262" s="3" t="s">
        <v>49</v>
      </c>
      <c r="B262" s="20" t="s">
        <v>250</v>
      </c>
      <c r="C262" s="67" t="s">
        <v>1740</v>
      </c>
      <c r="D262" s="166">
        <v>19569095</v>
      </c>
    </row>
    <row r="263" spans="1:4" s="120" customFormat="1" x14ac:dyDescent="0.25">
      <c r="A263" s="3" t="s">
        <v>49</v>
      </c>
      <c r="B263" s="20" t="s">
        <v>250</v>
      </c>
      <c r="C263" s="67" t="s">
        <v>1489</v>
      </c>
      <c r="D263" s="166">
        <v>581308</v>
      </c>
    </row>
    <row r="264" spans="1:4" s="120" customFormat="1" x14ac:dyDescent="0.25">
      <c r="A264" s="3" t="s">
        <v>49</v>
      </c>
      <c r="B264" s="20" t="s">
        <v>250</v>
      </c>
      <c r="C264" s="67" t="s">
        <v>1525</v>
      </c>
      <c r="D264" s="166">
        <v>3659300</v>
      </c>
    </row>
    <row r="265" spans="1:4" s="120" customFormat="1" x14ac:dyDescent="0.25">
      <c r="A265" s="3" t="s">
        <v>49</v>
      </c>
      <c r="B265" s="20" t="s">
        <v>250</v>
      </c>
      <c r="C265" s="67" t="s">
        <v>1436</v>
      </c>
      <c r="D265" s="166">
        <v>4430922</v>
      </c>
    </row>
    <row r="266" spans="1:4" s="120" customFormat="1" x14ac:dyDescent="0.25">
      <c r="A266" s="3" t="s">
        <v>49</v>
      </c>
      <c r="B266" s="20" t="s">
        <v>250</v>
      </c>
      <c r="C266" s="67" t="s">
        <v>1503</v>
      </c>
      <c r="D266" s="166">
        <v>2520908</v>
      </c>
    </row>
    <row r="267" spans="1:4" s="120" customFormat="1" x14ac:dyDescent="0.25">
      <c r="A267" s="3" t="s">
        <v>49</v>
      </c>
      <c r="B267" s="20" t="s">
        <v>250</v>
      </c>
      <c r="C267" s="67" t="s">
        <v>1608</v>
      </c>
      <c r="D267" s="166">
        <v>258500</v>
      </c>
    </row>
    <row r="268" spans="1:4" s="120" customFormat="1" x14ac:dyDescent="0.25">
      <c r="A268" s="3" t="s">
        <v>49</v>
      </c>
      <c r="B268" s="20" t="s">
        <v>250</v>
      </c>
      <c r="C268" s="67" t="s">
        <v>1576</v>
      </c>
      <c r="D268" s="166">
        <v>967784</v>
      </c>
    </row>
    <row r="269" spans="1:4" s="120" customFormat="1" x14ac:dyDescent="0.25">
      <c r="A269" s="3" t="s">
        <v>49</v>
      </c>
      <c r="B269" s="20" t="s">
        <v>250</v>
      </c>
      <c r="C269" s="67" t="s">
        <v>1309</v>
      </c>
      <c r="D269" s="166">
        <v>404360</v>
      </c>
    </row>
    <row r="270" spans="1:4" s="120" customFormat="1" x14ac:dyDescent="0.25">
      <c r="A270" s="3" t="s">
        <v>49</v>
      </c>
      <c r="B270" s="20" t="s">
        <v>250</v>
      </c>
      <c r="C270" s="67" t="s">
        <v>1546</v>
      </c>
      <c r="D270" s="166">
        <v>3583731</v>
      </c>
    </row>
    <row r="271" spans="1:4" s="120" customFormat="1" x14ac:dyDescent="0.25">
      <c r="A271" s="3" t="s">
        <v>49</v>
      </c>
      <c r="B271" s="20" t="s">
        <v>250</v>
      </c>
      <c r="C271" s="67" t="s">
        <v>1543</v>
      </c>
      <c r="D271" s="166">
        <v>868218</v>
      </c>
    </row>
    <row r="272" spans="1:4" s="120" customFormat="1" x14ac:dyDescent="0.25">
      <c r="A272" s="3" t="s">
        <v>49</v>
      </c>
      <c r="B272" s="20" t="s">
        <v>250</v>
      </c>
      <c r="C272" s="67" t="s">
        <v>1578</v>
      </c>
      <c r="D272" s="166">
        <v>71010961</v>
      </c>
    </row>
    <row r="273" spans="1:4" s="120" customFormat="1" x14ac:dyDescent="0.25">
      <c r="A273" s="3" t="s">
        <v>49</v>
      </c>
      <c r="B273" s="20" t="s">
        <v>250</v>
      </c>
      <c r="C273" s="67" t="s">
        <v>1297</v>
      </c>
      <c r="D273" s="166">
        <v>11590196</v>
      </c>
    </row>
    <row r="274" spans="1:4" s="120" customFormat="1" x14ac:dyDescent="0.25">
      <c r="A274" s="3" t="s">
        <v>49</v>
      </c>
      <c r="B274" s="20" t="s">
        <v>250</v>
      </c>
      <c r="C274" s="67" t="s">
        <v>1577</v>
      </c>
      <c r="D274" s="166">
        <v>31086204</v>
      </c>
    </row>
    <row r="275" spans="1:4" s="120" customFormat="1" x14ac:dyDescent="0.25">
      <c r="A275" s="3" t="s">
        <v>49</v>
      </c>
      <c r="B275" s="20" t="s">
        <v>250</v>
      </c>
      <c r="C275" s="67" t="s">
        <v>1579</v>
      </c>
      <c r="D275" s="166">
        <v>-8020</v>
      </c>
    </row>
    <row r="276" spans="1:4" s="120" customFormat="1" x14ac:dyDescent="0.25">
      <c r="A276" s="3" t="s">
        <v>49</v>
      </c>
      <c r="B276" s="20" t="s">
        <v>250</v>
      </c>
      <c r="C276" s="67" t="s">
        <v>1581</v>
      </c>
      <c r="D276" s="166">
        <v>-203596</v>
      </c>
    </row>
    <row r="277" spans="1:4" s="120" customFormat="1" x14ac:dyDescent="0.25">
      <c r="A277" s="3" t="s">
        <v>49</v>
      </c>
      <c r="B277" s="20" t="s">
        <v>250</v>
      </c>
      <c r="C277" s="67" t="s">
        <v>1501</v>
      </c>
      <c r="D277" s="166">
        <v>2706391</v>
      </c>
    </row>
    <row r="278" spans="1:4" s="120" customFormat="1" x14ac:dyDescent="0.25">
      <c r="A278" s="3" t="s">
        <v>49</v>
      </c>
      <c r="B278" s="20" t="s">
        <v>250</v>
      </c>
      <c r="C278" s="67" t="s">
        <v>1310</v>
      </c>
      <c r="D278" s="166">
        <v>71987</v>
      </c>
    </row>
    <row r="279" spans="1:4" s="120" customFormat="1" x14ac:dyDescent="0.25">
      <c r="A279" s="3" t="s">
        <v>49</v>
      </c>
      <c r="B279" s="20" t="s">
        <v>250</v>
      </c>
      <c r="C279" s="67" t="s">
        <v>1311</v>
      </c>
      <c r="D279" s="166">
        <v>20260560</v>
      </c>
    </row>
    <row r="280" spans="1:4" s="120" customFormat="1" x14ac:dyDescent="0.25">
      <c r="A280" s="3" t="s">
        <v>49</v>
      </c>
      <c r="B280" s="20" t="s">
        <v>250</v>
      </c>
      <c r="C280" s="67" t="s">
        <v>1312</v>
      </c>
      <c r="D280" s="166">
        <v>21605683</v>
      </c>
    </row>
    <row r="281" spans="1:4" s="120" customFormat="1" x14ac:dyDescent="0.25">
      <c r="A281" s="3" t="s">
        <v>49</v>
      </c>
      <c r="B281" s="20" t="s">
        <v>250</v>
      </c>
      <c r="C281" s="67" t="s">
        <v>1298</v>
      </c>
      <c r="D281" s="166">
        <v>3269753</v>
      </c>
    </row>
    <row r="282" spans="1:4" s="120" customFormat="1" x14ac:dyDescent="0.25">
      <c r="A282" s="3" t="s">
        <v>49</v>
      </c>
      <c r="B282" s="20" t="s">
        <v>250</v>
      </c>
      <c r="C282" s="67" t="s">
        <v>1741</v>
      </c>
      <c r="D282" s="166">
        <v>145579155</v>
      </c>
    </row>
    <row r="283" spans="1:4" s="120" customFormat="1" x14ac:dyDescent="0.25">
      <c r="A283" s="3" t="s">
        <v>49</v>
      </c>
      <c r="B283" s="20" t="s">
        <v>250</v>
      </c>
      <c r="C283" s="67" t="s">
        <v>1742</v>
      </c>
      <c r="D283" s="166">
        <v>24488398</v>
      </c>
    </row>
    <row r="284" spans="1:4" s="120" customFormat="1" x14ac:dyDescent="0.25">
      <c r="A284" s="3" t="s">
        <v>49</v>
      </c>
      <c r="B284" s="20" t="s">
        <v>250</v>
      </c>
      <c r="C284" s="67" t="s">
        <v>1743</v>
      </c>
      <c r="D284" s="166">
        <v>1521591</v>
      </c>
    </row>
    <row r="285" spans="1:4" s="120" customFormat="1" x14ac:dyDescent="0.25">
      <c r="A285" s="3" t="s">
        <v>49</v>
      </c>
      <c r="B285" s="20" t="s">
        <v>250</v>
      </c>
      <c r="C285" s="67" t="s">
        <v>1596</v>
      </c>
      <c r="D285" s="166">
        <v>128118</v>
      </c>
    </row>
    <row r="286" spans="1:4" s="120" customFormat="1" x14ac:dyDescent="0.25">
      <c r="A286" s="3" t="s">
        <v>49</v>
      </c>
      <c r="B286" s="20" t="s">
        <v>250</v>
      </c>
      <c r="C286" s="67" t="s">
        <v>1313</v>
      </c>
      <c r="D286" s="166">
        <v>8976739</v>
      </c>
    </row>
    <row r="287" spans="1:4" s="120" customFormat="1" x14ac:dyDescent="0.25">
      <c r="A287" s="3" t="s">
        <v>49</v>
      </c>
      <c r="B287" s="20" t="s">
        <v>250</v>
      </c>
      <c r="C287" s="67" t="s">
        <v>1536</v>
      </c>
      <c r="D287" s="166">
        <v>7646388</v>
      </c>
    </row>
    <row r="288" spans="1:4" s="120" customFormat="1" x14ac:dyDescent="0.25">
      <c r="A288" s="3" t="s">
        <v>49</v>
      </c>
      <c r="B288" s="20" t="s">
        <v>250</v>
      </c>
      <c r="C288" s="67" t="s">
        <v>1516</v>
      </c>
      <c r="D288" s="166">
        <v>39987478</v>
      </c>
    </row>
    <row r="289" spans="1:4" s="120" customFormat="1" x14ac:dyDescent="0.25">
      <c r="A289" s="3" t="s">
        <v>50</v>
      </c>
      <c r="B289" s="20" t="s">
        <v>251</v>
      </c>
      <c r="C289" s="67" t="s">
        <v>1556</v>
      </c>
      <c r="D289" s="166">
        <v>47453997</v>
      </c>
    </row>
    <row r="290" spans="1:4" s="120" customFormat="1" x14ac:dyDescent="0.25">
      <c r="A290" s="3" t="s">
        <v>50</v>
      </c>
      <c r="B290" s="20" t="s">
        <v>251</v>
      </c>
      <c r="C290" s="123" t="s">
        <v>1314</v>
      </c>
      <c r="D290" s="166">
        <v>1045880</v>
      </c>
    </row>
    <row r="291" spans="1:4" s="120" customFormat="1" x14ac:dyDescent="0.25">
      <c r="A291" s="3" t="s">
        <v>1183</v>
      </c>
      <c r="B291" s="20" t="s">
        <v>1509</v>
      </c>
      <c r="C291" s="67" t="s">
        <v>1607</v>
      </c>
      <c r="D291" s="166">
        <v>6483321</v>
      </c>
    </row>
    <row r="292" spans="1:4" s="120" customFormat="1" x14ac:dyDescent="0.25">
      <c r="A292" s="3" t="s">
        <v>1183</v>
      </c>
      <c r="B292" s="20" t="s">
        <v>1509</v>
      </c>
      <c r="C292" s="67" t="s">
        <v>1315</v>
      </c>
      <c r="D292" s="166">
        <v>1547890</v>
      </c>
    </row>
    <row r="293" spans="1:4" s="120" customFormat="1" x14ac:dyDescent="0.25">
      <c r="A293" s="3" t="s">
        <v>1183</v>
      </c>
      <c r="B293" s="20" t="s">
        <v>1509</v>
      </c>
      <c r="C293" s="67" t="s">
        <v>1316</v>
      </c>
      <c r="D293" s="166">
        <v>285817793</v>
      </c>
    </row>
    <row r="294" spans="1:4" s="120" customFormat="1" x14ac:dyDescent="0.25">
      <c r="A294" s="3" t="s">
        <v>1183</v>
      </c>
      <c r="B294" s="20" t="s">
        <v>1509</v>
      </c>
      <c r="C294" s="67" t="s">
        <v>1317</v>
      </c>
      <c r="D294" s="166">
        <v>100777920</v>
      </c>
    </row>
    <row r="295" spans="1:4" s="120" customFormat="1" x14ac:dyDescent="0.25">
      <c r="A295" s="3" t="s">
        <v>52</v>
      </c>
      <c r="B295" s="20" t="s">
        <v>253</v>
      </c>
      <c r="C295" s="67" t="s">
        <v>1548</v>
      </c>
      <c r="D295" s="166">
        <v>313972284</v>
      </c>
    </row>
    <row r="296" spans="1:4" s="120" customFormat="1" x14ac:dyDescent="0.25">
      <c r="A296" s="3" t="s">
        <v>52</v>
      </c>
      <c r="B296" s="20" t="s">
        <v>253</v>
      </c>
      <c r="C296" s="67" t="s">
        <v>1547</v>
      </c>
      <c r="D296" s="166">
        <v>4191927</v>
      </c>
    </row>
    <row r="297" spans="1:4" s="120" customFormat="1" x14ac:dyDescent="0.25">
      <c r="A297" s="3" t="s">
        <v>52</v>
      </c>
      <c r="B297" s="20" t="s">
        <v>253</v>
      </c>
      <c r="C297" s="67" t="s">
        <v>1585</v>
      </c>
      <c r="D297" s="166">
        <v>1729436</v>
      </c>
    </row>
    <row r="298" spans="1:4" s="120" customFormat="1" x14ac:dyDescent="0.25">
      <c r="A298" s="3" t="s">
        <v>52</v>
      </c>
      <c r="B298" s="20" t="s">
        <v>253</v>
      </c>
      <c r="C298" s="67" t="s">
        <v>1470</v>
      </c>
      <c r="D298" s="166">
        <v>2108959</v>
      </c>
    </row>
    <row r="299" spans="1:4" s="120" customFormat="1" x14ac:dyDescent="0.25">
      <c r="A299" s="3" t="s">
        <v>52</v>
      </c>
      <c r="B299" s="20" t="s">
        <v>253</v>
      </c>
      <c r="C299" s="67" t="s">
        <v>1545</v>
      </c>
      <c r="D299" s="166">
        <v>903777</v>
      </c>
    </row>
    <row r="300" spans="1:4" s="120" customFormat="1" x14ac:dyDescent="0.25">
      <c r="A300" s="3" t="s">
        <v>52</v>
      </c>
      <c r="B300" s="20" t="s">
        <v>253</v>
      </c>
      <c r="C300" s="67" t="s">
        <v>1318</v>
      </c>
      <c r="D300" s="166">
        <v>194232</v>
      </c>
    </row>
    <row r="301" spans="1:4" s="120" customFormat="1" x14ac:dyDescent="0.25">
      <c r="A301" s="3" t="s">
        <v>52</v>
      </c>
      <c r="B301" s="20" t="s">
        <v>253</v>
      </c>
      <c r="C301" s="67" t="s">
        <v>1319</v>
      </c>
      <c r="D301" s="166">
        <v>2729358</v>
      </c>
    </row>
    <row r="302" spans="1:4" s="120" customFormat="1" x14ac:dyDescent="0.25">
      <c r="A302" s="3" t="s">
        <v>52</v>
      </c>
      <c r="B302" s="20" t="s">
        <v>253</v>
      </c>
      <c r="C302" s="67" t="s">
        <v>1435</v>
      </c>
      <c r="D302" s="166">
        <v>1381266</v>
      </c>
    </row>
    <row r="303" spans="1:4" s="120" customFormat="1" x14ac:dyDescent="0.25">
      <c r="A303" s="3" t="s">
        <v>52</v>
      </c>
      <c r="B303" s="20" t="s">
        <v>253</v>
      </c>
      <c r="C303" s="67" t="s">
        <v>1604</v>
      </c>
      <c r="D303" s="166">
        <v>25383089</v>
      </c>
    </row>
    <row r="304" spans="1:4" s="120" customFormat="1" x14ac:dyDescent="0.25">
      <c r="A304" s="3" t="s">
        <v>53</v>
      </c>
      <c r="B304" s="20" t="s">
        <v>254</v>
      </c>
      <c r="C304" s="67" t="s">
        <v>1320</v>
      </c>
      <c r="D304" s="166">
        <v>523789010</v>
      </c>
    </row>
    <row r="305" spans="1:4" s="120" customFormat="1" x14ac:dyDescent="0.25">
      <c r="A305" s="3" t="s">
        <v>53</v>
      </c>
      <c r="B305" s="20" t="s">
        <v>254</v>
      </c>
      <c r="C305" s="67" t="s">
        <v>1321</v>
      </c>
      <c r="D305" s="166">
        <v>397636</v>
      </c>
    </row>
    <row r="306" spans="1:4" s="120" customFormat="1" x14ac:dyDescent="0.25">
      <c r="A306" s="3" t="s">
        <v>54</v>
      </c>
      <c r="B306" s="20" t="s">
        <v>255</v>
      </c>
      <c r="C306" s="67" t="s">
        <v>1736</v>
      </c>
      <c r="D306" s="166">
        <v>13650</v>
      </c>
    </row>
    <row r="307" spans="1:4" s="120" customFormat="1" x14ac:dyDescent="0.25">
      <c r="A307" s="3" t="s">
        <v>54</v>
      </c>
      <c r="B307" s="20" t="s">
        <v>255</v>
      </c>
      <c r="C307" s="67" t="s">
        <v>1322</v>
      </c>
      <c r="D307" s="166">
        <v>353115823</v>
      </c>
    </row>
    <row r="308" spans="1:4" s="120" customFormat="1" x14ac:dyDescent="0.25">
      <c r="A308" s="3" t="s">
        <v>54</v>
      </c>
      <c r="B308" s="20" t="s">
        <v>255</v>
      </c>
      <c r="C308" s="67" t="s">
        <v>1459</v>
      </c>
      <c r="D308" s="166">
        <v>58731415</v>
      </c>
    </row>
    <row r="309" spans="1:4" s="120" customFormat="1" x14ac:dyDescent="0.25">
      <c r="A309" s="3" t="s">
        <v>54</v>
      </c>
      <c r="B309" s="20" t="s">
        <v>255</v>
      </c>
      <c r="C309" s="67" t="s">
        <v>1571</v>
      </c>
      <c r="D309" s="166">
        <v>6625742</v>
      </c>
    </row>
    <row r="310" spans="1:4" s="120" customFormat="1" x14ac:dyDescent="0.25">
      <c r="A310" s="3" t="s">
        <v>54</v>
      </c>
      <c r="B310" s="20" t="s">
        <v>255</v>
      </c>
      <c r="C310" s="67" t="s">
        <v>1570</v>
      </c>
      <c r="D310" s="166">
        <v>1246029040</v>
      </c>
    </row>
    <row r="311" spans="1:4" s="120" customFormat="1" x14ac:dyDescent="0.25">
      <c r="A311" s="3" t="s">
        <v>54</v>
      </c>
      <c r="B311" s="20" t="s">
        <v>255</v>
      </c>
      <c r="C311" s="67" t="s">
        <v>1324</v>
      </c>
      <c r="D311" s="166">
        <v>9012025</v>
      </c>
    </row>
    <row r="312" spans="1:4" s="120" customFormat="1" x14ac:dyDescent="0.25">
      <c r="A312" s="3" t="s">
        <v>54</v>
      </c>
      <c r="B312" s="20" t="s">
        <v>255</v>
      </c>
      <c r="C312" s="67" t="s">
        <v>1325</v>
      </c>
      <c r="D312" s="166">
        <v>33930986</v>
      </c>
    </row>
    <row r="313" spans="1:4" s="120" customFormat="1" x14ac:dyDescent="0.25">
      <c r="A313" s="3" t="s">
        <v>54</v>
      </c>
      <c r="B313" s="20" t="s">
        <v>255</v>
      </c>
      <c r="C313" s="67" t="s">
        <v>1326</v>
      </c>
      <c r="D313" s="166">
        <v>89600075</v>
      </c>
    </row>
    <row r="314" spans="1:4" s="120" customFormat="1" x14ac:dyDescent="0.25">
      <c r="A314" s="3" t="s">
        <v>54</v>
      </c>
      <c r="B314" s="20" t="s">
        <v>255</v>
      </c>
      <c r="C314" s="67" t="s">
        <v>1511</v>
      </c>
      <c r="D314" s="166">
        <v>11738</v>
      </c>
    </row>
    <row r="315" spans="1:4" s="120" customFormat="1" x14ac:dyDescent="0.25">
      <c r="A315" s="3" t="s">
        <v>54</v>
      </c>
      <c r="B315" s="20" t="s">
        <v>255</v>
      </c>
      <c r="C315" s="122" t="s">
        <v>1327</v>
      </c>
      <c r="D315" s="166">
        <v>88893725</v>
      </c>
    </row>
    <row r="316" spans="1:4" s="120" customFormat="1" x14ac:dyDescent="0.25">
      <c r="A316" s="3" t="s">
        <v>54</v>
      </c>
      <c r="B316" s="20" t="s">
        <v>255</v>
      </c>
      <c r="C316" s="67" t="s">
        <v>1594</v>
      </c>
      <c r="D316" s="166">
        <v>839852</v>
      </c>
    </row>
    <row r="317" spans="1:4" s="120" customFormat="1" x14ac:dyDescent="0.25">
      <c r="A317" s="3" t="s">
        <v>54</v>
      </c>
      <c r="B317" s="20" t="s">
        <v>255</v>
      </c>
      <c r="C317" s="67" t="s">
        <v>1328</v>
      </c>
      <c r="D317" s="166">
        <v>2727914</v>
      </c>
    </row>
    <row r="318" spans="1:4" s="120" customFormat="1" x14ac:dyDescent="0.25">
      <c r="A318" s="3" t="s">
        <v>54</v>
      </c>
      <c r="B318" s="20" t="s">
        <v>255</v>
      </c>
      <c r="C318" s="67" t="s">
        <v>1540</v>
      </c>
      <c r="D318" s="166">
        <v>36367887</v>
      </c>
    </row>
    <row r="319" spans="1:4" s="120" customFormat="1" x14ac:dyDescent="0.25">
      <c r="A319" s="3" t="s">
        <v>54</v>
      </c>
      <c r="B319" s="20" t="s">
        <v>255</v>
      </c>
      <c r="C319" s="67" t="s">
        <v>1589</v>
      </c>
      <c r="D319" s="166">
        <v>3182698826</v>
      </c>
    </row>
    <row r="320" spans="1:4" s="120" customFormat="1" x14ac:dyDescent="0.25">
      <c r="A320" s="3" t="s">
        <v>54</v>
      </c>
      <c r="B320" s="20" t="s">
        <v>255</v>
      </c>
      <c r="C320" s="67" t="s">
        <v>1546</v>
      </c>
      <c r="D320" s="166">
        <v>50207928</v>
      </c>
    </row>
    <row r="321" spans="1:4" s="120" customFormat="1" x14ac:dyDescent="0.25">
      <c r="A321" s="3" t="s">
        <v>54</v>
      </c>
      <c r="B321" s="20" t="s">
        <v>255</v>
      </c>
      <c r="C321" s="67" t="s">
        <v>1460</v>
      </c>
      <c r="D321" s="166">
        <v>1030432327</v>
      </c>
    </row>
    <row r="322" spans="1:4" s="120" customFormat="1" x14ac:dyDescent="0.25">
      <c r="A322" s="3" t="s">
        <v>54</v>
      </c>
      <c r="B322" s="20" t="s">
        <v>255</v>
      </c>
      <c r="C322" s="67" t="s">
        <v>1546</v>
      </c>
      <c r="D322" s="166">
        <v>368</v>
      </c>
    </row>
    <row r="323" spans="1:4" s="120" customFormat="1" x14ac:dyDescent="0.25">
      <c r="A323" s="3" t="s">
        <v>54</v>
      </c>
      <c r="B323" s="20" t="s">
        <v>255</v>
      </c>
      <c r="C323" s="67" t="s">
        <v>1329</v>
      </c>
      <c r="D323" s="166">
        <v>29942</v>
      </c>
    </row>
    <row r="324" spans="1:4" s="120" customFormat="1" x14ac:dyDescent="0.25">
      <c r="A324" s="3" t="s">
        <v>54</v>
      </c>
      <c r="B324" s="20" t="s">
        <v>255</v>
      </c>
      <c r="C324" s="67" t="s">
        <v>1330</v>
      </c>
      <c r="D324" s="166">
        <v>29445986</v>
      </c>
    </row>
    <row r="325" spans="1:4" s="120" customFormat="1" x14ac:dyDescent="0.25">
      <c r="A325" s="3" t="s">
        <v>54</v>
      </c>
      <c r="B325" s="20" t="s">
        <v>255</v>
      </c>
      <c r="C325" s="67" t="s">
        <v>1461</v>
      </c>
      <c r="D325" s="166">
        <v>228385585</v>
      </c>
    </row>
    <row r="326" spans="1:4" s="120" customFormat="1" x14ac:dyDescent="0.25">
      <c r="A326" s="3" t="s">
        <v>54</v>
      </c>
      <c r="B326" s="20" t="s">
        <v>255</v>
      </c>
      <c r="C326" s="67" t="s">
        <v>1457</v>
      </c>
      <c r="D326" s="166">
        <v>8095471</v>
      </c>
    </row>
    <row r="327" spans="1:4" s="120" customFormat="1" x14ac:dyDescent="0.25">
      <c r="A327" s="3" t="s">
        <v>54</v>
      </c>
      <c r="B327" s="20" t="s">
        <v>255</v>
      </c>
      <c r="C327" s="67" t="s">
        <v>1331</v>
      </c>
      <c r="D327" s="166">
        <v>225000</v>
      </c>
    </row>
    <row r="328" spans="1:4" s="120" customFormat="1" x14ac:dyDescent="0.25">
      <c r="A328" s="3" t="s">
        <v>54</v>
      </c>
      <c r="B328" s="20" t="s">
        <v>255</v>
      </c>
      <c r="C328" s="67" t="s">
        <v>1332</v>
      </c>
      <c r="D328" s="166">
        <v>11177708</v>
      </c>
    </row>
    <row r="329" spans="1:4" s="120" customFormat="1" x14ac:dyDescent="0.25">
      <c r="A329" s="3" t="s">
        <v>54</v>
      </c>
      <c r="B329" s="20" t="s">
        <v>255</v>
      </c>
      <c r="C329" s="67" t="s">
        <v>1580</v>
      </c>
      <c r="D329" s="166">
        <v>26358030</v>
      </c>
    </row>
    <row r="330" spans="1:4" s="120" customFormat="1" x14ac:dyDescent="0.25">
      <c r="A330" s="3" t="s">
        <v>54</v>
      </c>
      <c r="B330" s="20" t="s">
        <v>255</v>
      </c>
      <c r="C330" s="122" t="s">
        <v>1746</v>
      </c>
      <c r="D330" s="166">
        <v>1297347431</v>
      </c>
    </row>
    <row r="331" spans="1:4" s="120" customFormat="1" x14ac:dyDescent="0.25">
      <c r="A331" s="3" t="s">
        <v>54</v>
      </c>
      <c r="B331" s="20" t="s">
        <v>255</v>
      </c>
      <c r="C331" s="67" t="s">
        <v>1333</v>
      </c>
      <c r="D331" s="166">
        <v>683130769</v>
      </c>
    </row>
    <row r="332" spans="1:4" s="120" customFormat="1" x14ac:dyDescent="0.25">
      <c r="A332" s="3" t="s">
        <v>54</v>
      </c>
      <c r="B332" s="20" t="s">
        <v>255</v>
      </c>
      <c r="C332" s="67" t="s">
        <v>1334</v>
      </c>
      <c r="D332" s="166">
        <v>167638996</v>
      </c>
    </row>
    <row r="333" spans="1:4" s="120" customFormat="1" x14ac:dyDescent="0.25">
      <c r="A333" s="3" t="s">
        <v>54</v>
      </c>
      <c r="B333" s="20" t="s">
        <v>255</v>
      </c>
      <c r="C333" s="67" t="s">
        <v>1458</v>
      </c>
      <c r="D333" s="166">
        <v>8214328</v>
      </c>
    </row>
    <row r="334" spans="1:4" s="120" customFormat="1" x14ac:dyDescent="0.25">
      <c r="A334" s="3" t="s">
        <v>54</v>
      </c>
      <c r="B334" s="20" t="s">
        <v>255</v>
      </c>
      <c r="C334" s="67" t="s">
        <v>1335</v>
      </c>
      <c r="D334" s="166">
        <v>46251427</v>
      </c>
    </row>
    <row r="335" spans="1:4" s="120" customFormat="1" x14ac:dyDescent="0.25">
      <c r="A335" s="3" t="s">
        <v>54</v>
      </c>
      <c r="B335" s="20" t="s">
        <v>255</v>
      </c>
      <c r="C335" s="67" t="s">
        <v>1441</v>
      </c>
      <c r="D335" s="166">
        <v>-1071311</v>
      </c>
    </row>
    <row r="336" spans="1:4" s="120" customFormat="1" x14ac:dyDescent="0.25">
      <c r="A336" s="3" t="s">
        <v>54</v>
      </c>
      <c r="B336" s="20" t="s">
        <v>255</v>
      </c>
      <c r="C336" s="67" t="s">
        <v>1295</v>
      </c>
      <c r="D336" s="166">
        <v>1822129</v>
      </c>
    </row>
    <row r="337" spans="1:4" s="120" customFormat="1" x14ac:dyDescent="0.25">
      <c r="A337" s="3" t="s">
        <v>54</v>
      </c>
      <c r="B337" s="20" t="s">
        <v>255</v>
      </c>
      <c r="C337" s="67" t="s">
        <v>1554</v>
      </c>
      <c r="D337" s="166">
        <v>230444071</v>
      </c>
    </row>
    <row r="338" spans="1:4" s="120" customFormat="1" x14ac:dyDescent="0.25">
      <c r="A338" s="3" t="s">
        <v>54</v>
      </c>
      <c r="B338" s="20" t="s">
        <v>255</v>
      </c>
      <c r="C338" s="67" t="s">
        <v>1336</v>
      </c>
      <c r="D338" s="166">
        <v>4604992</v>
      </c>
    </row>
    <row r="339" spans="1:4" s="120" customFormat="1" x14ac:dyDescent="0.25">
      <c r="A339" s="3" t="s">
        <v>55</v>
      </c>
      <c r="B339" s="20" t="s">
        <v>257</v>
      </c>
      <c r="C339" s="67" t="s">
        <v>1198</v>
      </c>
      <c r="D339" s="166">
        <v>669238</v>
      </c>
    </row>
    <row r="340" spans="1:4" s="120" customFormat="1" x14ac:dyDescent="0.25">
      <c r="A340" s="3" t="s">
        <v>55</v>
      </c>
      <c r="B340" s="20" t="s">
        <v>257</v>
      </c>
      <c r="C340" s="67" t="s">
        <v>1219</v>
      </c>
      <c r="D340" s="166">
        <v>810045</v>
      </c>
    </row>
    <row r="341" spans="1:4" s="120" customFormat="1" x14ac:dyDescent="0.25">
      <c r="A341" s="3" t="s">
        <v>55</v>
      </c>
      <c r="B341" s="20" t="s">
        <v>257</v>
      </c>
      <c r="C341" s="67" t="s">
        <v>1314</v>
      </c>
      <c r="D341" s="166">
        <v>99182</v>
      </c>
    </row>
    <row r="342" spans="1:4" s="120" customFormat="1" x14ac:dyDescent="0.25">
      <c r="A342" s="3" t="s">
        <v>55</v>
      </c>
      <c r="B342" s="20" t="s">
        <v>257</v>
      </c>
      <c r="C342" s="67" t="s">
        <v>1214</v>
      </c>
      <c r="D342" s="166">
        <v>2618</v>
      </c>
    </row>
    <row r="343" spans="1:4" s="120" customFormat="1" x14ac:dyDescent="0.25">
      <c r="A343" s="3" t="s">
        <v>56</v>
      </c>
      <c r="B343" s="20" t="s">
        <v>258</v>
      </c>
      <c r="C343" s="67" t="s">
        <v>1220</v>
      </c>
      <c r="D343" s="166">
        <v>14266008</v>
      </c>
    </row>
    <row r="344" spans="1:4" s="120" customFormat="1" x14ac:dyDescent="0.25">
      <c r="A344" s="3" t="s">
        <v>56</v>
      </c>
      <c r="B344" s="20" t="s">
        <v>258</v>
      </c>
      <c r="C344" s="67" t="s">
        <v>1337</v>
      </c>
      <c r="D344" s="166">
        <v>41660942</v>
      </c>
    </row>
    <row r="345" spans="1:4" s="120" customFormat="1" x14ac:dyDescent="0.25">
      <c r="A345" s="3" t="s">
        <v>56</v>
      </c>
      <c r="B345" s="20" t="s">
        <v>258</v>
      </c>
      <c r="C345" s="67" t="s">
        <v>1508</v>
      </c>
      <c r="D345" s="166">
        <v>3535758</v>
      </c>
    </row>
    <row r="346" spans="1:4" s="120" customFormat="1" x14ac:dyDescent="0.25">
      <c r="A346" s="3" t="s">
        <v>56</v>
      </c>
      <c r="B346" s="20" t="s">
        <v>258</v>
      </c>
      <c r="C346" s="67" t="s">
        <v>1338</v>
      </c>
      <c r="D346" s="166">
        <v>835659</v>
      </c>
    </row>
    <row r="347" spans="1:4" s="120" customFormat="1" x14ac:dyDescent="0.25">
      <c r="A347" s="3" t="s">
        <v>56</v>
      </c>
      <c r="B347" s="20" t="s">
        <v>258</v>
      </c>
      <c r="C347" s="67" t="s">
        <v>1541</v>
      </c>
      <c r="D347" s="166">
        <v>70868</v>
      </c>
    </row>
    <row r="348" spans="1:4" s="120" customFormat="1" x14ac:dyDescent="0.25">
      <c r="A348" s="3" t="s">
        <v>56</v>
      </c>
      <c r="B348" s="20" t="s">
        <v>258</v>
      </c>
      <c r="C348" s="67" t="s">
        <v>1339</v>
      </c>
      <c r="D348" s="166">
        <v>-769088</v>
      </c>
    </row>
    <row r="349" spans="1:4" s="120" customFormat="1" x14ac:dyDescent="0.25">
      <c r="A349" s="3" t="s">
        <v>56</v>
      </c>
      <c r="B349" s="20" t="s">
        <v>258</v>
      </c>
      <c r="C349" s="67" t="s">
        <v>1340</v>
      </c>
      <c r="D349" s="166">
        <v>147172</v>
      </c>
    </row>
    <row r="350" spans="1:4" s="120" customFormat="1" x14ac:dyDescent="0.25">
      <c r="A350" s="3" t="s">
        <v>57</v>
      </c>
      <c r="B350" s="20" t="s">
        <v>261</v>
      </c>
      <c r="C350" s="67" t="s">
        <v>1341</v>
      </c>
      <c r="D350" s="166">
        <v>684193325</v>
      </c>
    </row>
    <row r="351" spans="1:4" s="120" customFormat="1" x14ac:dyDescent="0.25">
      <c r="A351" s="3" t="s">
        <v>57</v>
      </c>
      <c r="B351" s="20" t="s">
        <v>261</v>
      </c>
      <c r="C351" s="67" t="s">
        <v>1322</v>
      </c>
      <c r="D351" s="166">
        <v>2327873252</v>
      </c>
    </row>
    <row r="352" spans="1:4" s="120" customFormat="1" x14ac:dyDescent="0.25">
      <c r="A352" s="3" t="s">
        <v>57</v>
      </c>
      <c r="B352" s="20" t="s">
        <v>261</v>
      </c>
      <c r="C352" s="67" t="s">
        <v>1568</v>
      </c>
      <c r="D352" s="166">
        <v>90112</v>
      </c>
    </row>
    <row r="353" spans="1:4" s="120" customFormat="1" x14ac:dyDescent="0.25">
      <c r="A353" s="3" t="s">
        <v>57</v>
      </c>
      <c r="B353" s="20" t="s">
        <v>261</v>
      </c>
      <c r="C353" s="67" t="s">
        <v>1323</v>
      </c>
      <c r="D353" s="166">
        <v>271236385</v>
      </c>
    </row>
    <row r="354" spans="1:4" s="120" customFormat="1" x14ac:dyDescent="0.25">
      <c r="A354" s="3" t="s">
        <v>57</v>
      </c>
      <c r="B354" s="20" t="s">
        <v>261</v>
      </c>
      <c r="C354" s="67" t="s">
        <v>1342</v>
      </c>
      <c r="D354" s="166">
        <v>65990816</v>
      </c>
    </row>
    <row r="355" spans="1:4" s="120" customFormat="1" x14ac:dyDescent="0.25">
      <c r="A355" s="3" t="s">
        <v>57</v>
      </c>
      <c r="B355" s="20" t="s">
        <v>261</v>
      </c>
      <c r="C355" s="67" t="s">
        <v>1571</v>
      </c>
      <c r="D355" s="166">
        <v>25449893</v>
      </c>
    </row>
    <row r="356" spans="1:4" s="120" customFormat="1" x14ac:dyDescent="0.25">
      <c r="A356" s="3" t="s">
        <v>57</v>
      </c>
      <c r="B356" s="20" t="s">
        <v>261</v>
      </c>
      <c r="C356" s="67" t="s">
        <v>1343</v>
      </c>
      <c r="D356" s="166">
        <v>75150</v>
      </c>
    </row>
    <row r="357" spans="1:4" s="120" customFormat="1" x14ac:dyDescent="0.25">
      <c r="A357" s="3" t="s">
        <v>57</v>
      </c>
      <c r="B357" s="20" t="s">
        <v>261</v>
      </c>
      <c r="C357" s="67" t="s">
        <v>1344</v>
      </c>
      <c r="D357" s="166">
        <v>5878874</v>
      </c>
    </row>
    <row r="358" spans="1:4" s="120" customFormat="1" x14ac:dyDescent="0.25">
      <c r="A358" s="3" t="s">
        <v>57</v>
      </c>
      <c r="B358" s="20" t="s">
        <v>261</v>
      </c>
      <c r="C358" s="67" t="s">
        <v>1491</v>
      </c>
      <c r="D358" s="166">
        <v>9947198</v>
      </c>
    </row>
    <row r="359" spans="1:4" s="120" customFormat="1" x14ac:dyDescent="0.25">
      <c r="A359" s="3" t="s">
        <v>57</v>
      </c>
      <c r="B359" s="20" t="s">
        <v>261</v>
      </c>
      <c r="C359" s="67" t="s">
        <v>1326</v>
      </c>
      <c r="D359" s="166">
        <v>2649656</v>
      </c>
    </row>
    <row r="360" spans="1:4" s="120" customFormat="1" x14ac:dyDescent="0.25">
      <c r="A360" s="3" t="s">
        <v>57</v>
      </c>
      <c r="B360" s="20" t="s">
        <v>261</v>
      </c>
      <c r="C360" s="67" t="s">
        <v>1204</v>
      </c>
      <c r="D360" s="166">
        <v>256363</v>
      </c>
    </row>
    <row r="361" spans="1:4" s="120" customFormat="1" x14ac:dyDescent="0.25">
      <c r="A361" s="3" t="s">
        <v>57</v>
      </c>
      <c r="B361" s="20" t="s">
        <v>261</v>
      </c>
      <c r="C361" s="67" t="s">
        <v>1437</v>
      </c>
      <c r="D361" s="166">
        <v>105045699</v>
      </c>
    </row>
    <row r="362" spans="1:4" s="120" customFormat="1" x14ac:dyDescent="0.25">
      <c r="A362" s="3" t="s">
        <v>57</v>
      </c>
      <c r="B362" s="20" t="s">
        <v>261</v>
      </c>
      <c r="C362" s="67" t="s">
        <v>1593</v>
      </c>
      <c r="D362" s="166">
        <v>1594890309</v>
      </c>
    </row>
    <row r="363" spans="1:4" s="120" customFormat="1" x14ac:dyDescent="0.25">
      <c r="A363" s="3" t="s">
        <v>57</v>
      </c>
      <c r="B363" s="20" t="s">
        <v>261</v>
      </c>
      <c r="C363" s="67" t="s">
        <v>1345</v>
      </c>
      <c r="D363" s="166">
        <v>120375574</v>
      </c>
    </row>
    <row r="364" spans="1:4" s="120" customFormat="1" x14ac:dyDescent="0.25">
      <c r="A364" s="3" t="s">
        <v>57</v>
      </c>
      <c r="B364" s="20" t="s">
        <v>261</v>
      </c>
      <c r="C364" s="67" t="s">
        <v>1592</v>
      </c>
      <c r="D364" s="166">
        <v>14385</v>
      </c>
    </row>
    <row r="365" spans="1:4" s="120" customFormat="1" x14ac:dyDescent="0.25">
      <c r="A365" s="3" t="s">
        <v>57</v>
      </c>
      <c r="B365" s="20" t="s">
        <v>261</v>
      </c>
      <c r="C365" s="67" t="s">
        <v>1557</v>
      </c>
      <c r="D365" s="166">
        <v>1370022270</v>
      </c>
    </row>
    <row r="366" spans="1:4" s="120" customFormat="1" x14ac:dyDescent="0.25">
      <c r="A366" s="3" t="s">
        <v>57</v>
      </c>
      <c r="B366" s="20" t="s">
        <v>261</v>
      </c>
      <c r="C366" s="67" t="s">
        <v>1453</v>
      </c>
      <c r="D366" s="166">
        <v>115504456</v>
      </c>
    </row>
    <row r="367" spans="1:4" s="120" customFormat="1" x14ac:dyDescent="0.25">
      <c r="A367" s="3" t="s">
        <v>57</v>
      </c>
      <c r="B367" s="20" t="s">
        <v>261</v>
      </c>
      <c r="C367" s="67" t="s">
        <v>1558</v>
      </c>
      <c r="D367" s="166">
        <v>50346362</v>
      </c>
    </row>
    <row r="368" spans="1:4" s="120" customFormat="1" x14ac:dyDescent="0.25">
      <c r="A368" s="3" t="s">
        <v>57</v>
      </c>
      <c r="B368" s="20" t="s">
        <v>261</v>
      </c>
      <c r="C368" s="67" t="s">
        <v>1475</v>
      </c>
      <c r="D368" s="166">
        <v>11268944</v>
      </c>
    </row>
    <row r="369" spans="1:4" s="120" customFormat="1" x14ac:dyDescent="0.25">
      <c r="A369" s="3" t="s">
        <v>57</v>
      </c>
      <c r="B369" s="20" t="s">
        <v>261</v>
      </c>
      <c r="C369" s="67" t="s">
        <v>1223</v>
      </c>
      <c r="D369" s="166">
        <v>4988925</v>
      </c>
    </row>
    <row r="370" spans="1:4" s="120" customFormat="1" x14ac:dyDescent="0.25">
      <c r="A370" s="3" t="s">
        <v>57</v>
      </c>
      <c r="B370" s="20" t="s">
        <v>261</v>
      </c>
      <c r="C370" s="67" t="s">
        <v>1597</v>
      </c>
      <c r="D370" s="166">
        <v>135435179</v>
      </c>
    </row>
    <row r="371" spans="1:4" s="120" customFormat="1" x14ac:dyDescent="0.25">
      <c r="A371" s="3" t="s">
        <v>57</v>
      </c>
      <c r="B371" s="20" t="s">
        <v>261</v>
      </c>
      <c r="C371" s="67" t="s">
        <v>1559</v>
      </c>
      <c r="D371" s="166">
        <v>2241938</v>
      </c>
    </row>
    <row r="372" spans="1:4" s="120" customFormat="1" x14ac:dyDescent="0.25">
      <c r="A372" s="3" t="s">
        <v>57</v>
      </c>
      <c r="B372" s="20" t="s">
        <v>261</v>
      </c>
      <c r="C372" s="67" t="s">
        <v>1346</v>
      </c>
      <c r="D372" s="166">
        <v>5129185</v>
      </c>
    </row>
    <row r="373" spans="1:4" s="120" customFormat="1" x14ac:dyDescent="0.25">
      <c r="A373" s="3" t="s">
        <v>57</v>
      </c>
      <c r="B373" s="20" t="s">
        <v>261</v>
      </c>
      <c r="C373" s="67" t="s">
        <v>1347</v>
      </c>
      <c r="D373" s="166">
        <v>161421077</v>
      </c>
    </row>
    <row r="374" spans="1:4" s="120" customFormat="1" x14ac:dyDescent="0.25">
      <c r="A374" s="3" t="s">
        <v>57</v>
      </c>
      <c r="B374" s="20" t="s">
        <v>261</v>
      </c>
      <c r="C374" s="67" t="s">
        <v>1348</v>
      </c>
      <c r="D374" s="166">
        <v>240315857</v>
      </c>
    </row>
    <row r="375" spans="1:4" s="120" customFormat="1" x14ac:dyDescent="0.25">
      <c r="A375" s="3" t="s">
        <v>57</v>
      </c>
      <c r="B375" s="20" t="s">
        <v>261</v>
      </c>
      <c r="C375" s="122" t="s">
        <v>1495</v>
      </c>
      <c r="D375" s="166">
        <v>24396398</v>
      </c>
    </row>
    <row r="376" spans="1:4" s="120" customFormat="1" x14ac:dyDescent="0.25">
      <c r="A376" s="3" t="s">
        <v>57</v>
      </c>
      <c r="B376" s="20" t="s">
        <v>261</v>
      </c>
      <c r="C376" s="67" t="s">
        <v>1349</v>
      </c>
      <c r="D376" s="166">
        <v>9378739</v>
      </c>
    </row>
    <row r="377" spans="1:4" s="120" customFormat="1" x14ac:dyDescent="0.25">
      <c r="A377" s="3" t="s">
        <v>57</v>
      </c>
      <c r="B377" s="20" t="s">
        <v>261</v>
      </c>
      <c r="C377" s="67" t="s">
        <v>1350</v>
      </c>
      <c r="D377" s="166">
        <v>21539862</v>
      </c>
    </row>
    <row r="378" spans="1:4" s="120" customFormat="1" x14ac:dyDescent="0.25">
      <c r="A378" s="3" t="s">
        <v>57</v>
      </c>
      <c r="B378" s="20" t="s">
        <v>261</v>
      </c>
      <c r="C378" s="67" t="s">
        <v>1582</v>
      </c>
      <c r="D378" s="166">
        <v>117156875</v>
      </c>
    </row>
    <row r="379" spans="1:4" s="120" customFormat="1" x14ac:dyDescent="0.25">
      <c r="A379" s="3" t="s">
        <v>57</v>
      </c>
      <c r="B379" s="20" t="s">
        <v>261</v>
      </c>
      <c r="C379" s="67" t="s">
        <v>1351</v>
      </c>
      <c r="D379" s="166">
        <v>5659333814</v>
      </c>
    </row>
    <row r="380" spans="1:4" s="120" customFormat="1" x14ac:dyDescent="0.25">
      <c r="A380" s="3" t="s">
        <v>57</v>
      </c>
      <c r="B380" s="20" t="s">
        <v>261</v>
      </c>
      <c r="C380" s="67" t="s">
        <v>1352</v>
      </c>
      <c r="D380" s="166">
        <v>72114</v>
      </c>
    </row>
    <row r="381" spans="1:4" s="120" customFormat="1" x14ac:dyDescent="0.25">
      <c r="A381" s="3" t="s">
        <v>57</v>
      </c>
      <c r="B381" s="20" t="s">
        <v>261</v>
      </c>
      <c r="C381" s="67" t="s">
        <v>1549</v>
      </c>
      <c r="D381" s="166">
        <v>105696</v>
      </c>
    </row>
    <row r="382" spans="1:4" s="120" customFormat="1" x14ac:dyDescent="0.25">
      <c r="A382" s="3" t="s">
        <v>57</v>
      </c>
      <c r="B382" s="20" t="s">
        <v>261</v>
      </c>
      <c r="C382" s="67" t="s">
        <v>1583</v>
      </c>
      <c r="D382" s="166">
        <v>1912267</v>
      </c>
    </row>
    <row r="383" spans="1:4" s="120" customFormat="1" x14ac:dyDescent="0.25">
      <c r="A383" s="3" t="s">
        <v>57</v>
      </c>
      <c r="B383" s="20" t="s">
        <v>261</v>
      </c>
      <c r="C383" s="67" t="s">
        <v>1191</v>
      </c>
      <c r="D383" s="166">
        <v>-56302</v>
      </c>
    </row>
    <row r="384" spans="1:4" s="120" customFormat="1" x14ac:dyDescent="0.25">
      <c r="A384" s="3" t="s">
        <v>57</v>
      </c>
      <c r="B384" s="20" t="s">
        <v>261</v>
      </c>
      <c r="C384" s="67" t="s">
        <v>1328</v>
      </c>
      <c r="D384" s="166">
        <v>-92899</v>
      </c>
    </row>
    <row r="385" spans="1:4" s="120" customFormat="1" x14ac:dyDescent="0.25">
      <c r="A385" s="3" t="s">
        <v>57</v>
      </c>
      <c r="B385" s="20" t="s">
        <v>261</v>
      </c>
      <c r="C385" s="67" t="s">
        <v>1460</v>
      </c>
      <c r="D385" s="166">
        <v>510015255</v>
      </c>
    </row>
    <row r="386" spans="1:4" s="120" customFormat="1" x14ac:dyDescent="0.25">
      <c r="A386" s="3" t="s">
        <v>57</v>
      </c>
      <c r="B386" s="20" t="s">
        <v>261</v>
      </c>
      <c r="C386" s="67" t="s">
        <v>1461</v>
      </c>
      <c r="D386" s="166">
        <v>151807103</v>
      </c>
    </row>
    <row r="387" spans="1:4" s="120" customFormat="1" x14ac:dyDescent="0.25">
      <c r="A387" s="3" t="s">
        <v>57</v>
      </c>
      <c r="B387" s="20" t="s">
        <v>261</v>
      </c>
      <c r="C387" s="67" t="s">
        <v>1331</v>
      </c>
      <c r="D387" s="166">
        <v>5456890</v>
      </c>
    </row>
    <row r="388" spans="1:4" s="120" customFormat="1" x14ac:dyDescent="0.25">
      <c r="A388" s="3" t="s">
        <v>58</v>
      </c>
      <c r="B388" s="20" t="s">
        <v>266</v>
      </c>
      <c r="C388" s="67" t="s">
        <v>1353</v>
      </c>
      <c r="D388" s="166">
        <v>25656098</v>
      </c>
    </row>
    <row r="389" spans="1:4" s="120" customFormat="1" x14ac:dyDescent="0.25">
      <c r="A389" s="3" t="s">
        <v>60</v>
      </c>
      <c r="B389" s="20" t="s">
        <v>1354</v>
      </c>
      <c r="C389" s="67" t="s">
        <v>1355</v>
      </c>
      <c r="D389" s="166">
        <v>-9185</v>
      </c>
    </row>
    <row r="390" spans="1:4" s="120" customFormat="1" x14ac:dyDescent="0.25">
      <c r="A390" s="3" t="s">
        <v>61</v>
      </c>
      <c r="B390" s="20" t="s">
        <v>270</v>
      </c>
      <c r="C390" s="67" t="s">
        <v>1356</v>
      </c>
      <c r="D390" s="166">
        <v>5520279</v>
      </c>
    </row>
    <row r="391" spans="1:4" s="120" customFormat="1" x14ac:dyDescent="0.25">
      <c r="A391" s="3" t="s">
        <v>61</v>
      </c>
      <c r="B391" s="20" t="s">
        <v>270</v>
      </c>
      <c r="C391" s="67" t="s">
        <v>1478</v>
      </c>
      <c r="D391" s="166">
        <v>82947164</v>
      </c>
    </row>
    <row r="392" spans="1:4" s="120" customFormat="1" x14ac:dyDescent="0.25">
      <c r="A392" s="3" t="s">
        <v>61</v>
      </c>
      <c r="B392" s="20" t="s">
        <v>270</v>
      </c>
      <c r="C392" s="67" t="s">
        <v>1603</v>
      </c>
      <c r="D392" s="166">
        <v>28491357500</v>
      </c>
    </row>
    <row r="393" spans="1:4" s="120" customFormat="1" x14ac:dyDescent="0.25">
      <c r="A393" s="3" t="s">
        <v>61</v>
      </c>
      <c r="B393" s="20" t="s">
        <v>270</v>
      </c>
      <c r="C393" s="67" t="s">
        <v>1357</v>
      </c>
      <c r="D393" s="166">
        <v>15015931</v>
      </c>
    </row>
    <row r="394" spans="1:4" s="120" customFormat="1" x14ac:dyDescent="0.25">
      <c r="A394" s="3" t="s">
        <v>61</v>
      </c>
      <c r="B394" s="20" t="s">
        <v>270</v>
      </c>
      <c r="C394" s="67" t="s">
        <v>1609</v>
      </c>
      <c r="D394" s="166">
        <v>121581043</v>
      </c>
    </row>
    <row r="395" spans="1:4" s="120" customFormat="1" x14ac:dyDescent="0.25">
      <c r="A395" s="3" t="s">
        <v>61</v>
      </c>
      <c r="B395" s="20" t="s">
        <v>270</v>
      </c>
      <c r="C395" s="67" t="s">
        <v>1614</v>
      </c>
      <c r="D395" s="166">
        <v>110951266</v>
      </c>
    </row>
    <row r="396" spans="1:4" s="120" customFormat="1" x14ac:dyDescent="0.25">
      <c r="A396" s="3" t="s">
        <v>61</v>
      </c>
      <c r="B396" s="20" t="s">
        <v>270</v>
      </c>
      <c r="C396" s="67" t="s">
        <v>1358</v>
      </c>
      <c r="D396" s="166">
        <v>1116484</v>
      </c>
    </row>
    <row r="397" spans="1:4" s="120" customFormat="1" x14ac:dyDescent="0.25">
      <c r="A397" s="3" t="s">
        <v>61</v>
      </c>
      <c r="B397" s="20" t="s">
        <v>270</v>
      </c>
      <c r="C397" s="67" t="s">
        <v>1591</v>
      </c>
      <c r="D397" s="166">
        <v>350394</v>
      </c>
    </row>
    <row r="398" spans="1:4" s="120" customFormat="1" x14ac:dyDescent="0.25">
      <c r="A398" s="3" t="s">
        <v>61</v>
      </c>
      <c r="B398" s="20" t="s">
        <v>270</v>
      </c>
      <c r="C398" s="67" t="s">
        <v>1612</v>
      </c>
      <c r="D398" s="166">
        <v>24134875</v>
      </c>
    </row>
    <row r="399" spans="1:4" s="120" customFormat="1" x14ac:dyDescent="0.25">
      <c r="A399" s="3" t="s">
        <v>61</v>
      </c>
      <c r="B399" s="20" t="s">
        <v>270</v>
      </c>
      <c r="C399" s="67" t="s">
        <v>1610</v>
      </c>
      <c r="D399" s="166">
        <v>128501467</v>
      </c>
    </row>
    <row r="400" spans="1:4" s="120" customFormat="1" x14ac:dyDescent="0.25">
      <c r="A400" s="3" t="s">
        <v>61</v>
      </c>
      <c r="B400" s="20" t="s">
        <v>270</v>
      </c>
      <c r="C400" s="67" t="s">
        <v>1611</v>
      </c>
      <c r="D400" s="166">
        <v>620750</v>
      </c>
    </row>
    <row r="401" spans="1:4" s="120" customFormat="1" x14ac:dyDescent="0.25">
      <c r="A401" s="3" t="s">
        <v>61</v>
      </c>
      <c r="B401" s="20" t="s">
        <v>270</v>
      </c>
      <c r="C401" s="67" t="s">
        <v>1502</v>
      </c>
      <c r="D401" s="166">
        <v>7726451</v>
      </c>
    </row>
    <row r="402" spans="1:4" s="120" customFormat="1" x14ac:dyDescent="0.25">
      <c r="A402" s="3" t="s">
        <v>61</v>
      </c>
      <c r="B402" s="20" t="s">
        <v>270</v>
      </c>
      <c r="C402" s="67" t="s">
        <v>1477</v>
      </c>
      <c r="D402" s="166">
        <v>1581927</v>
      </c>
    </row>
    <row r="403" spans="1:4" s="120" customFormat="1" x14ac:dyDescent="0.25">
      <c r="A403" s="3" t="s">
        <v>61</v>
      </c>
      <c r="B403" s="20" t="s">
        <v>270</v>
      </c>
      <c r="C403" s="67" t="s">
        <v>1471</v>
      </c>
      <c r="D403" s="166">
        <v>13856272</v>
      </c>
    </row>
    <row r="404" spans="1:4" s="120" customFormat="1" x14ac:dyDescent="0.25">
      <c r="A404" s="3" t="s">
        <v>61</v>
      </c>
      <c r="B404" s="20" t="s">
        <v>270</v>
      </c>
      <c r="C404" s="67" t="s">
        <v>1351</v>
      </c>
      <c r="D404" s="166">
        <v>2225754</v>
      </c>
    </row>
    <row r="405" spans="1:4" s="120" customFormat="1" x14ac:dyDescent="0.25">
      <c r="A405" s="3" t="s">
        <v>61</v>
      </c>
      <c r="B405" s="20" t="s">
        <v>270</v>
      </c>
      <c r="C405" s="67" t="s">
        <v>1359</v>
      </c>
      <c r="D405" s="166">
        <v>11064924</v>
      </c>
    </row>
    <row r="406" spans="1:4" s="120" customFormat="1" x14ac:dyDescent="0.25">
      <c r="A406" s="3" t="s">
        <v>62</v>
      </c>
      <c r="B406" s="20" t="s">
        <v>271</v>
      </c>
      <c r="C406" s="67" t="s">
        <v>1614</v>
      </c>
      <c r="D406" s="166">
        <v>6326802</v>
      </c>
    </row>
    <row r="407" spans="1:4" s="120" customFormat="1" x14ac:dyDescent="0.25">
      <c r="A407" s="3" t="s">
        <v>64</v>
      </c>
      <c r="B407" s="20" t="s">
        <v>273</v>
      </c>
      <c r="C407" s="67" t="s">
        <v>1465</v>
      </c>
      <c r="D407" s="166">
        <v>901368</v>
      </c>
    </row>
    <row r="408" spans="1:4" s="120" customFormat="1" x14ac:dyDescent="0.25">
      <c r="A408" s="3" t="s">
        <v>64</v>
      </c>
      <c r="B408" s="20" t="s">
        <v>273</v>
      </c>
      <c r="C408" s="67" t="s">
        <v>1744</v>
      </c>
      <c r="D408" s="166">
        <v>149998</v>
      </c>
    </row>
    <row r="409" spans="1:4" s="120" customFormat="1" x14ac:dyDescent="0.25">
      <c r="A409" s="3" t="s">
        <v>64</v>
      </c>
      <c r="B409" s="20" t="s">
        <v>273</v>
      </c>
      <c r="C409" s="67" t="s">
        <v>1531</v>
      </c>
      <c r="D409" s="166">
        <v>36918091</v>
      </c>
    </row>
    <row r="410" spans="1:4" s="120" customFormat="1" x14ac:dyDescent="0.25">
      <c r="A410" s="3" t="s">
        <v>64</v>
      </c>
      <c r="B410" s="20" t="s">
        <v>273</v>
      </c>
      <c r="C410" s="67" t="s">
        <v>1360</v>
      </c>
      <c r="D410" s="166">
        <v>6538325</v>
      </c>
    </row>
    <row r="411" spans="1:4" s="120" customFormat="1" x14ac:dyDescent="0.25">
      <c r="A411" s="3" t="s">
        <v>64</v>
      </c>
      <c r="B411" s="20" t="s">
        <v>273</v>
      </c>
      <c r="C411" s="67" t="s">
        <v>1522</v>
      </c>
      <c r="D411" s="166">
        <v>379933</v>
      </c>
    </row>
    <row r="412" spans="1:4" s="120" customFormat="1" x14ac:dyDescent="0.25">
      <c r="A412" s="3" t="s">
        <v>68</v>
      </c>
      <c r="B412" s="20" t="s">
        <v>278</v>
      </c>
      <c r="C412" s="67" t="s">
        <v>1361</v>
      </c>
      <c r="D412" s="166">
        <v>44469</v>
      </c>
    </row>
    <row r="413" spans="1:4" s="120" customFormat="1" x14ac:dyDescent="0.25">
      <c r="A413" s="3" t="s">
        <v>120</v>
      </c>
      <c r="B413" s="20" t="s">
        <v>866</v>
      </c>
      <c r="C413" s="67" t="s">
        <v>1362</v>
      </c>
      <c r="D413" s="166">
        <v>612155</v>
      </c>
    </row>
    <row r="414" spans="1:4" s="120" customFormat="1" x14ac:dyDescent="0.25">
      <c r="A414" s="3" t="s">
        <v>120</v>
      </c>
      <c r="B414" s="20" t="s">
        <v>866</v>
      </c>
      <c r="C414" s="67" t="s">
        <v>1363</v>
      </c>
      <c r="D414" s="166">
        <v>15651001</v>
      </c>
    </row>
    <row r="415" spans="1:4" s="120" customFormat="1" x14ac:dyDescent="0.25">
      <c r="A415" s="3" t="s">
        <v>74</v>
      </c>
      <c r="B415" s="20" t="s">
        <v>286</v>
      </c>
      <c r="C415" s="67" t="s">
        <v>1542</v>
      </c>
      <c r="D415" s="166">
        <v>2549750</v>
      </c>
    </row>
    <row r="416" spans="1:4" s="120" customFormat="1" x14ac:dyDescent="0.25">
      <c r="A416" s="3" t="s">
        <v>75</v>
      </c>
      <c r="B416" s="20" t="s">
        <v>287</v>
      </c>
      <c r="C416" s="67" t="s">
        <v>1440</v>
      </c>
      <c r="D416" s="166">
        <v>76489</v>
      </c>
    </row>
    <row r="417" spans="1:4" s="120" customFormat="1" x14ac:dyDescent="0.25">
      <c r="A417" s="3" t="s">
        <v>75</v>
      </c>
      <c r="B417" s="20" t="s">
        <v>287</v>
      </c>
      <c r="C417" s="67" t="s">
        <v>1534</v>
      </c>
      <c r="D417" s="166">
        <v>49277705</v>
      </c>
    </row>
    <row r="418" spans="1:4" s="120" customFormat="1" x14ac:dyDescent="0.25">
      <c r="A418" s="3" t="s">
        <v>75</v>
      </c>
      <c r="B418" s="20" t="s">
        <v>287</v>
      </c>
      <c r="C418" s="67" t="s">
        <v>1504</v>
      </c>
      <c r="D418" s="166">
        <v>8485597</v>
      </c>
    </row>
    <row r="419" spans="1:4" s="120" customFormat="1" x14ac:dyDescent="0.25">
      <c r="A419" s="3" t="s">
        <v>75</v>
      </c>
      <c r="B419" s="20" t="s">
        <v>287</v>
      </c>
      <c r="C419" s="67" t="s">
        <v>1514</v>
      </c>
      <c r="D419" s="166">
        <v>2723682</v>
      </c>
    </row>
    <row r="420" spans="1:4" s="120" customFormat="1" x14ac:dyDescent="0.25">
      <c r="A420" s="3" t="s">
        <v>75</v>
      </c>
      <c r="B420" s="20" t="s">
        <v>287</v>
      </c>
      <c r="C420" s="67" t="s">
        <v>1564</v>
      </c>
      <c r="D420" s="166">
        <v>16429465</v>
      </c>
    </row>
    <row r="421" spans="1:4" s="120" customFormat="1" x14ac:dyDescent="0.25">
      <c r="A421" s="3" t="s">
        <v>75</v>
      </c>
      <c r="B421" s="20" t="s">
        <v>287</v>
      </c>
      <c r="C421" s="67" t="s">
        <v>1364</v>
      </c>
      <c r="D421" s="166">
        <v>1347437</v>
      </c>
    </row>
    <row r="422" spans="1:4" s="120" customFormat="1" x14ac:dyDescent="0.25">
      <c r="A422" s="3" t="s">
        <v>75</v>
      </c>
      <c r="B422" s="20" t="s">
        <v>287</v>
      </c>
      <c r="C422" s="67" t="s">
        <v>1365</v>
      </c>
      <c r="D422" s="166">
        <v>5845643</v>
      </c>
    </row>
    <row r="423" spans="1:4" s="120" customFormat="1" x14ac:dyDescent="0.25">
      <c r="A423" s="3" t="s">
        <v>75</v>
      </c>
      <c r="B423" s="20" t="s">
        <v>287</v>
      </c>
      <c r="C423" s="67" t="s">
        <v>1467</v>
      </c>
      <c r="D423" s="166">
        <v>82058</v>
      </c>
    </row>
    <row r="424" spans="1:4" s="120" customFormat="1" x14ac:dyDescent="0.25">
      <c r="A424" s="3" t="s">
        <v>75</v>
      </c>
      <c r="B424" s="20" t="s">
        <v>287</v>
      </c>
      <c r="C424" s="67" t="s">
        <v>1517</v>
      </c>
      <c r="D424" s="166">
        <v>40910</v>
      </c>
    </row>
    <row r="425" spans="1:4" s="120" customFormat="1" x14ac:dyDescent="0.25">
      <c r="A425" s="3" t="s">
        <v>75</v>
      </c>
      <c r="B425" s="20" t="s">
        <v>287</v>
      </c>
      <c r="C425" s="67" t="s">
        <v>1366</v>
      </c>
      <c r="D425" s="166">
        <v>920783</v>
      </c>
    </row>
    <row r="426" spans="1:4" s="120" customFormat="1" x14ac:dyDescent="0.25">
      <c r="A426" s="3" t="s">
        <v>75</v>
      </c>
      <c r="B426" s="20" t="s">
        <v>287</v>
      </c>
      <c r="C426" s="67" t="s">
        <v>1249</v>
      </c>
      <c r="D426" s="166">
        <v>32027</v>
      </c>
    </row>
    <row r="427" spans="1:4" s="120" customFormat="1" x14ac:dyDescent="0.25">
      <c r="A427" s="3" t="s">
        <v>75</v>
      </c>
      <c r="B427" s="20" t="s">
        <v>287</v>
      </c>
      <c r="C427" s="67" t="s">
        <v>1569</v>
      </c>
      <c r="D427" s="166">
        <v>1167752</v>
      </c>
    </row>
    <row r="428" spans="1:4" s="120" customFormat="1" x14ac:dyDescent="0.25">
      <c r="A428" s="3" t="s">
        <v>75</v>
      </c>
      <c r="B428" s="20" t="s">
        <v>287</v>
      </c>
      <c r="C428" s="67" t="s">
        <v>1488</v>
      </c>
      <c r="D428" s="166">
        <v>4356816</v>
      </c>
    </row>
    <row r="429" spans="1:4" s="120" customFormat="1" x14ac:dyDescent="0.25">
      <c r="A429" s="3" t="s">
        <v>75</v>
      </c>
      <c r="B429" s="20" t="s">
        <v>287</v>
      </c>
      <c r="C429" s="67" t="s">
        <v>1489</v>
      </c>
      <c r="D429" s="166">
        <v>303423</v>
      </c>
    </row>
    <row r="430" spans="1:4" s="120" customFormat="1" x14ac:dyDescent="0.25">
      <c r="A430" s="3" t="s">
        <v>77</v>
      </c>
      <c r="B430" s="20" t="s">
        <v>289</v>
      </c>
      <c r="C430" s="67" t="s">
        <v>1544</v>
      </c>
      <c r="D430" s="166">
        <v>1886409</v>
      </c>
    </row>
    <row r="431" spans="1:4" s="120" customFormat="1" x14ac:dyDescent="0.25">
      <c r="A431" s="3" t="s">
        <v>77</v>
      </c>
      <c r="B431" s="20" t="s">
        <v>289</v>
      </c>
      <c r="C431" s="67" t="s">
        <v>1250</v>
      </c>
      <c r="D431" s="166">
        <v>4547904</v>
      </c>
    </row>
    <row r="432" spans="1:4" s="120" customFormat="1" x14ac:dyDescent="0.25">
      <c r="A432" s="3" t="s">
        <v>80</v>
      </c>
      <c r="B432" s="20" t="s">
        <v>293</v>
      </c>
      <c r="C432" s="67" t="s">
        <v>1526</v>
      </c>
      <c r="D432" s="166">
        <v>88630150</v>
      </c>
    </row>
    <row r="433" spans="1:4" s="120" customFormat="1" x14ac:dyDescent="0.25">
      <c r="A433" s="3" t="s">
        <v>80</v>
      </c>
      <c r="B433" s="20" t="s">
        <v>293</v>
      </c>
      <c r="C433" s="67" t="s">
        <v>1367</v>
      </c>
      <c r="D433" s="166">
        <v>27681356</v>
      </c>
    </row>
    <row r="434" spans="1:4" s="120" customFormat="1" x14ac:dyDescent="0.25">
      <c r="A434" s="3" t="s">
        <v>81</v>
      </c>
      <c r="B434" s="68" t="s">
        <v>1496</v>
      </c>
      <c r="C434" s="122" t="s">
        <v>1497</v>
      </c>
      <c r="D434" s="166">
        <v>5790490</v>
      </c>
    </row>
    <row r="435" spans="1:4" s="120" customFormat="1" x14ac:dyDescent="0.25">
      <c r="A435" s="3" t="s">
        <v>81</v>
      </c>
      <c r="B435" s="68" t="s">
        <v>1496</v>
      </c>
      <c r="C435" s="67" t="s">
        <v>1368</v>
      </c>
      <c r="D435" s="166">
        <v>33144091</v>
      </c>
    </row>
    <row r="436" spans="1:4" s="120" customFormat="1" x14ac:dyDescent="0.25">
      <c r="A436" s="3" t="s">
        <v>81</v>
      </c>
      <c r="B436" s="68" t="s">
        <v>1496</v>
      </c>
      <c r="C436" s="67" t="s">
        <v>1447</v>
      </c>
      <c r="D436" s="166">
        <v>622755</v>
      </c>
    </row>
    <row r="437" spans="1:4" s="120" customFormat="1" x14ac:dyDescent="0.25">
      <c r="A437" s="3" t="s">
        <v>81</v>
      </c>
      <c r="B437" s="68" t="s">
        <v>1496</v>
      </c>
      <c r="C437" s="67" t="s">
        <v>1369</v>
      </c>
      <c r="D437" s="166">
        <v>1314230</v>
      </c>
    </row>
    <row r="438" spans="1:4" s="120" customFormat="1" x14ac:dyDescent="0.25">
      <c r="A438" s="3" t="s">
        <v>81</v>
      </c>
      <c r="B438" s="68" t="s">
        <v>1496</v>
      </c>
      <c r="C438" s="67" t="s">
        <v>1370</v>
      </c>
      <c r="D438" s="166">
        <v>-171235</v>
      </c>
    </row>
    <row r="439" spans="1:4" s="120" customFormat="1" x14ac:dyDescent="0.25">
      <c r="A439" s="3" t="s">
        <v>1184</v>
      </c>
      <c r="B439" s="20" t="s">
        <v>1620</v>
      </c>
      <c r="C439" s="67" t="s">
        <v>1550</v>
      </c>
      <c r="D439" s="166">
        <v>146971</v>
      </c>
    </row>
    <row r="440" spans="1:4" s="120" customFormat="1" x14ac:dyDescent="0.25">
      <c r="A440" s="3" t="s">
        <v>1185</v>
      </c>
      <c r="B440" s="20" t="s">
        <v>1620</v>
      </c>
      <c r="C440" s="67" t="s">
        <v>1551</v>
      </c>
      <c r="D440" s="166">
        <v>29942287</v>
      </c>
    </row>
    <row r="441" spans="1:4" s="120" customFormat="1" x14ac:dyDescent="0.25">
      <c r="A441" s="3" t="s">
        <v>1186</v>
      </c>
      <c r="B441" s="20" t="s">
        <v>1620</v>
      </c>
      <c r="C441" s="67" t="s">
        <v>1552</v>
      </c>
      <c r="D441" s="166">
        <v>900449</v>
      </c>
    </row>
    <row r="442" spans="1:4" s="120" customFormat="1" x14ac:dyDescent="0.25">
      <c r="A442" s="3" t="s">
        <v>1187</v>
      </c>
      <c r="B442" s="20" t="s">
        <v>1621</v>
      </c>
      <c r="C442" s="67" t="s">
        <v>1553</v>
      </c>
      <c r="D442" s="166">
        <v>46002324</v>
      </c>
    </row>
    <row r="443" spans="1:4" s="120" customFormat="1" x14ac:dyDescent="0.25">
      <c r="A443" s="3" t="s">
        <v>85</v>
      </c>
      <c r="B443" s="20" t="s">
        <v>1371</v>
      </c>
      <c r="C443" s="67" t="s">
        <v>1225</v>
      </c>
      <c r="D443" s="166">
        <v>1001751</v>
      </c>
    </row>
    <row r="444" spans="1:4" s="120" customFormat="1" ht="42" customHeight="1" x14ac:dyDescent="0.25">
      <c r="A444" s="3"/>
      <c r="B444" s="20"/>
      <c r="C444" s="67"/>
      <c r="D444" s="67"/>
    </row>
    <row r="445" spans="1:4" s="120" customFormat="1" ht="42" customHeight="1" x14ac:dyDescent="0.25">
      <c r="A445" s="3"/>
      <c r="B445" s="20"/>
      <c r="C445" s="67"/>
      <c r="D445" s="67"/>
    </row>
  </sheetData>
  <autoFilter ref="A6:D44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54"/>
  <sheetViews>
    <sheetView workbookViewId="0"/>
  </sheetViews>
  <sheetFormatPr defaultColWidth="9.140625" defaultRowHeight="15.75" x14ac:dyDescent="0.25"/>
  <cols>
    <col min="1" max="1" width="76.42578125" style="87" customWidth="1"/>
    <col min="2" max="2" width="22.28515625" style="72" customWidth="1"/>
    <col min="3" max="3" width="2.85546875" style="72" customWidth="1"/>
    <col min="4" max="4" width="22.85546875" style="72" customWidth="1"/>
    <col min="5" max="5" width="2.85546875" style="72" customWidth="1"/>
    <col min="6" max="6" width="23.140625" style="72" customWidth="1"/>
    <col min="7" max="7" width="2.85546875" style="72" customWidth="1"/>
    <col min="8" max="8" width="19.5703125" style="72" customWidth="1"/>
    <col min="9" max="9" width="2.85546875" style="72" customWidth="1"/>
    <col min="10" max="10" width="22.140625" style="88" customWidth="1"/>
    <col min="11" max="11" width="2.85546875" style="88" customWidth="1"/>
    <col min="12" max="12" width="17.7109375" style="88" hidden="1" customWidth="1"/>
    <col min="13" max="13" width="2.85546875" style="88" hidden="1" customWidth="1"/>
    <col min="14" max="14" width="22" style="88" customWidth="1"/>
    <col min="15" max="15" width="2.85546875" style="88" customWidth="1"/>
    <col min="16" max="16" width="24" style="73" bestFit="1" customWidth="1"/>
    <col min="17" max="17" width="16" style="64" bestFit="1" customWidth="1"/>
    <col min="18" max="16384" width="9.140625" style="64"/>
  </cols>
  <sheetData>
    <row r="1" spans="1:17" ht="17.25" x14ac:dyDescent="0.25">
      <c r="A1" s="69"/>
      <c r="B1" s="69"/>
      <c r="C1" s="69"/>
      <c r="D1" s="136" t="s">
        <v>1634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7" ht="17.25" x14ac:dyDescent="0.25">
      <c r="A2" s="69"/>
      <c r="B2" s="69"/>
      <c r="C2" s="69"/>
      <c r="D2" s="136" t="s">
        <v>1635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7" ht="17.25" x14ac:dyDescent="0.25">
      <c r="A3" s="69"/>
      <c r="B3" s="69"/>
      <c r="C3" s="69"/>
      <c r="D3" s="13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7" ht="17.25" x14ac:dyDescent="0.25">
      <c r="A4" s="69"/>
      <c r="B4" s="69"/>
      <c r="C4" s="69"/>
      <c r="D4" s="136" t="s">
        <v>1636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1:17" x14ac:dyDescent="0.25">
      <c r="A5" s="71"/>
      <c r="J5" s="72"/>
      <c r="K5" s="72"/>
      <c r="L5" s="72"/>
      <c r="M5" s="72"/>
      <c r="N5" s="72"/>
      <c r="O5" s="72"/>
    </row>
    <row r="6" spans="1:17" x14ac:dyDescent="0.25">
      <c r="A6" s="71"/>
      <c r="J6" s="72"/>
      <c r="K6" s="72"/>
      <c r="L6" s="72"/>
      <c r="M6" s="72"/>
      <c r="N6" s="72"/>
      <c r="O6" s="72"/>
    </row>
    <row r="7" spans="1:17" s="66" customFormat="1" ht="13.5" customHeight="1" x14ac:dyDescent="0.25">
      <c r="A7" s="74"/>
      <c r="B7" s="169"/>
      <c r="C7" s="169"/>
      <c r="D7" s="169" t="s">
        <v>1695</v>
      </c>
      <c r="E7" s="169"/>
      <c r="F7" s="169"/>
      <c r="G7" s="169"/>
      <c r="H7" s="169"/>
      <c r="I7" s="169"/>
      <c r="J7" s="170"/>
      <c r="K7" s="170"/>
      <c r="L7" s="170"/>
      <c r="M7" s="170"/>
      <c r="N7" s="170"/>
      <c r="O7" s="76"/>
      <c r="P7" s="77"/>
    </row>
    <row r="8" spans="1:17" s="66" customFormat="1" ht="13.5" customHeight="1" x14ac:dyDescent="0.25">
      <c r="A8" s="74"/>
      <c r="B8" s="169" t="s">
        <v>1696</v>
      </c>
      <c r="C8" s="169"/>
      <c r="D8" s="169" t="s">
        <v>1697</v>
      </c>
      <c r="E8" s="169"/>
      <c r="F8" s="171" t="s">
        <v>1698</v>
      </c>
      <c r="G8" s="171"/>
      <c r="H8" s="169" t="s">
        <v>1698</v>
      </c>
      <c r="I8" s="169"/>
      <c r="J8" s="170" t="s">
        <v>1698</v>
      </c>
      <c r="K8" s="170"/>
      <c r="L8" s="170" t="s">
        <v>1695</v>
      </c>
      <c r="M8" s="170"/>
      <c r="N8" s="170" t="s">
        <v>1637</v>
      </c>
      <c r="O8" s="76"/>
      <c r="P8" s="77" t="s">
        <v>1151</v>
      </c>
    </row>
    <row r="9" spans="1:17" s="66" customFormat="1" ht="20.25" thickBot="1" x14ac:dyDescent="0.35">
      <c r="A9" s="78" t="s">
        <v>1638</v>
      </c>
      <c r="B9" s="172" t="s">
        <v>1695</v>
      </c>
      <c r="C9" s="172"/>
      <c r="D9" s="172" t="s">
        <v>1699</v>
      </c>
      <c r="E9" s="172"/>
      <c r="F9" s="172" t="s">
        <v>1700</v>
      </c>
      <c r="G9" s="172"/>
      <c r="H9" s="172" t="s">
        <v>1701</v>
      </c>
      <c r="I9" s="172"/>
      <c r="J9" s="172" t="s">
        <v>1702</v>
      </c>
      <c r="K9" s="172"/>
      <c r="L9" s="172" t="s">
        <v>1703</v>
      </c>
      <c r="M9" s="172"/>
      <c r="N9" s="172" t="s">
        <v>1639</v>
      </c>
      <c r="O9" s="79"/>
      <c r="P9" s="80" t="s">
        <v>1640</v>
      </c>
    </row>
    <row r="10" spans="1:17" s="66" customFormat="1" ht="13.5" customHeight="1" thickTop="1" x14ac:dyDescent="0.25">
      <c r="B10" s="75"/>
      <c r="C10" s="75"/>
      <c r="D10" s="75"/>
      <c r="E10" s="75"/>
      <c r="F10" s="75"/>
      <c r="G10" s="75"/>
      <c r="H10" s="75"/>
      <c r="I10" s="75"/>
      <c r="J10" s="76"/>
      <c r="K10" s="76"/>
      <c r="L10" s="76"/>
      <c r="M10" s="76"/>
      <c r="N10" s="76"/>
      <c r="O10" s="76"/>
      <c r="P10" s="77"/>
    </row>
    <row r="11" spans="1:17" ht="17.25" x14ac:dyDescent="0.3">
      <c r="A11" s="81" t="s">
        <v>1641</v>
      </c>
      <c r="B11" s="82"/>
      <c r="C11" s="82"/>
      <c r="D11" s="82"/>
      <c r="E11" s="82"/>
      <c r="F11" s="82"/>
      <c r="G11" s="82"/>
      <c r="H11" s="82"/>
      <c r="I11" s="82"/>
      <c r="J11" s="70"/>
      <c r="K11" s="70"/>
      <c r="L11" s="70"/>
      <c r="M11" s="70"/>
      <c r="N11" s="70"/>
      <c r="O11" s="70"/>
      <c r="P11" s="83"/>
    </row>
    <row r="12" spans="1:17" ht="13.5" customHeight="1" x14ac:dyDescent="0.25">
      <c r="A12" s="71" t="s">
        <v>1151</v>
      </c>
      <c r="B12" s="82"/>
      <c r="C12" s="82"/>
      <c r="D12" s="82"/>
      <c r="E12" s="82"/>
      <c r="F12" s="82"/>
      <c r="G12" s="82"/>
      <c r="H12" s="82"/>
      <c r="I12" s="82"/>
      <c r="J12" s="70"/>
      <c r="K12" s="70"/>
      <c r="L12" s="70"/>
      <c r="M12" s="70"/>
      <c r="N12" s="70"/>
      <c r="O12" s="70"/>
      <c r="P12" s="83"/>
    </row>
    <row r="13" spans="1:17" ht="15.95" customHeight="1" x14ac:dyDescent="0.25">
      <c r="A13" s="71" t="s">
        <v>1704</v>
      </c>
      <c r="B13" s="153">
        <v>0</v>
      </c>
      <c r="C13" s="153" t="s">
        <v>1151</v>
      </c>
      <c r="D13" s="153">
        <v>6683122516</v>
      </c>
      <c r="E13" s="153" t="s">
        <v>1151</v>
      </c>
      <c r="F13" s="153">
        <v>8610142086</v>
      </c>
      <c r="G13" s="153" t="s">
        <v>1151</v>
      </c>
      <c r="H13" s="153">
        <v>0</v>
      </c>
      <c r="I13" s="153" t="s">
        <v>1151</v>
      </c>
      <c r="J13" s="153">
        <v>0</v>
      </c>
      <c r="K13" s="153" t="s">
        <v>1151</v>
      </c>
      <c r="L13" s="153">
        <v>0</v>
      </c>
      <c r="M13" s="153" t="s">
        <v>1151</v>
      </c>
      <c r="N13" s="153">
        <v>0</v>
      </c>
      <c r="O13" s="153" t="s">
        <v>1151</v>
      </c>
      <c r="P13" s="154">
        <f t="shared" ref="P13:P38" si="0">+B13+D13+F13+H13+J13+N13</f>
        <v>15293264602</v>
      </c>
      <c r="Q13" s="173"/>
    </row>
    <row r="14" spans="1:17" ht="15.95" customHeight="1" x14ac:dyDescent="0.25">
      <c r="A14" s="71" t="s">
        <v>1705</v>
      </c>
      <c r="B14" s="153">
        <v>0</v>
      </c>
      <c r="C14" s="153" t="s">
        <v>1151</v>
      </c>
      <c r="D14" s="153">
        <v>54116694</v>
      </c>
      <c r="E14" s="153" t="s">
        <v>1151</v>
      </c>
      <c r="F14" s="153">
        <v>29869242</v>
      </c>
      <c r="G14" s="153" t="s">
        <v>1151</v>
      </c>
      <c r="H14" s="153">
        <v>0</v>
      </c>
      <c r="I14" s="153" t="s">
        <v>1151</v>
      </c>
      <c r="J14" s="153">
        <v>0</v>
      </c>
      <c r="K14" s="153" t="s">
        <v>1151</v>
      </c>
      <c r="L14" s="153">
        <v>0</v>
      </c>
      <c r="M14" s="153" t="s">
        <v>1151</v>
      </c>
      <c r="N14" s="153">
        <v>0</v>
      </c>
      <c r="O14" s="153" t="s">
        <v>1151</v>
      </c>
      <c r="P14" s="154">
        <f t="shared" si="0"/>
        <v>83985936</v>
      </c>
      <c r="Q14" s="173"/>
    </row>
    <row r="15" spans="1:17" ht="15.95" customHeight="1" x14ac:dyDescent="0.25">
      <c r="A15" s="71" t="s">
        <v>1706</v>
      </c>
      <c r="B15" s="153">
        <v>0</v>
      </c>
      <c r="C15" s="153" t="s">
        <v>1151</v>
      </c>
      <c r="D15" s="153">
        <v>244551263</v>
      </c>
      <c r="E15" s="153" t="s">
        <v>1151</v>
      </c>
      <c r="F15" s="153">
        <v>0</v>
      </c>
      <c r="G15" s="153" t="s">
        <v>1151</v>
      </c>
      <c r="H15" s="153">
        <v>225004</v>
      </c>
      <c r="I15" s="153" t="s">
        <v>1151</v>
      </c>
      <c r="J15" s="153">
        <v>0</v>
      </c>
      <c r="K15" s="153" t="s">
        <v>1151</v>
      </c>
      <c r="L15" s="153">
        <v>0</v>
      </c>
      <c r="M15" s="153" t="s">
        <v>1151</v>
      </c>
      <c r="N15" s="153">
        <v>0</v>
      </c>
      <c r="O15" s="153" t="s">
        <v>1151</v>
      </c>
      <c r="P15" s="154">
        <f t="shared" si="0"/>
        <v>244776267</v>
      </c>
      <c r="Q15" s="173"/>
    </row>
    <row r="16" spans="1:17" ht="15.95" customHeight="1" x14ac:dyDescent="0.25">
      <c r="A16" s="71" t="s">
        <v>1707</v>
      </c>
      <c r="B16" s="153">
        <v>0</v>
      </c>
      <c r="C16" s="153" t="s">
        <v>1151</v>
      </c>
      <c r="D16" s="153">
        <v>1216009105</v>
      </c>
      <c r="E16" s="153" t="s">
        <v>1151</v>
      </c>
      <c r="F16" s="153">
        <v>0</v>
      </c>
      <c r="G16" s="153" t="s">
        <v>1151</v>
      </c>
      <c r="H16" s="153">
        <v>0</v>
      </c>
      <c r="I16" s="153" t="s">
        <v>1151</v>
      </c>
      <c r="J16" s="153">
        <v>0</v>
      </c>
      <c r="K16" s="153" t="s">
        <v>1151</v>
      </c>
      <c r="L16" s="153"/>
      <c r="M16" s="153"/>
      <c r="N16" s="153">
        <v>0</v>
      </c>
      <c r="O16" s="153" t="s">
        <v>1151</v>
      </c>
      <c r="P16" s="154">
        <f t="shared" si="0"/>
        <v>1216009105</v>
      </c>
      <c r="Q16" s="173"/>
    </row>
    <row r="17" spans="1:17" ht="15.95" customHeight="1" x14ac:dyDescent="0.25">
      <c r="A17" s="71" t="s">
        <v>1708</v>
      </c>
      <c r="B17" s="153">
        <v>0</v>
      </c>
      <c r="C17" s="153" t="s">
        <v>1151</v>
      </c>
      <c r="D17" s="153">
        <v>0</v>
      </c>
      <c r="E17" s="153" t="s">
        <v>1151</v>
      </c>
      <c r="F17" s="153">
        <v>0</v>
      </c>
      <c r="G17" s="153" t="s">
        <v>1151</v>
      </c>
      <c r="H17" s="153">
        <v>0</v>
      </c>
      <c r="I17" s="153" t="s">
        <v>1151</v>
      </c>
      <c r="J17" s="153">
        <v>0</v>
      </c>
      <c r="K17" s="153" t="s">
        <v>1151</v>
      </c>
      <c r="L17" s="153">
        <v>0</v>
      </c>
      <c r="M17" s="153" t="s">
        <v>1151</v>
      </c>
      <c r="N17" s="153">
        <v>6195105624</v>
      </c>
      <c r="O17" s="153" t="s">
        <v>1151</v>
      </c>
      <c r="P17" s="154">
        <f t="shared" si="0"/>
        <v>6195105624</v>
      </c>
      <c r="Q17" s="173"/>
    </row>
    <row r="18" spans="1:17" ht="15.95" customHeight="1" x14ac:dyDescent="0.25">
      <c r="A18" s="71" t="s">
        <v>1709</v>
      </c>
      <c r="B18" s="153">
        <v>0</v>
      </c>
      <c r="C18" s="153" t="s">
        <v>1151</v>
      </c>
      <c r="D18" s="153">
        <v>979488765</v>
      </c>
      <c r="E18" s="153" t="s">
        <v>1151</v>
      </c>
      <c r="F18" s="153">
        <v>0</v>
      </c>
      <c r="G18" s="153" t="s">
        <v>1151</v>
      </c>
      <c r="H18" s="153">
        <v>0</v>
      </c>
      <c r="I18" s="153" t="s">
        <v>1151</v>
      </c>
      <c r="J18" s="153">
        <v>0</v>
      </c>
      <c r="K18" s="153" t="s">
        <v>1151</v>
      </c>
      <c r="L18" s="153">
        <v>0</v>
      </c>
      <c r="M18" s="153" t="s">
        <v>1151</v>
      </c>
      <c r="N18" s="153">
        <v>0</v>
      </c>
      <c r="O18" s="153" t="s">
        <v>1151</v>
      </c>
      <c r="P18" s="154">
        <f t="shared" si="0"/>
        <v>979488765</v>
      </c>
      <c r="Q18" s="173"/>
    </row>
    <row r="19" spans="1:17" ht="15.95" customHeight="1" x14ac:dyDescent="0.25">
      <c r="A19" s="71" t="s">
        <v>1710</v>
      </c>
      <c r="B19" s="153">
        <v>0</v>
      </c>
      <c r="C19" s="153" t="s">
        <v>1151</v>
      </c>
      <c r="D19" s="153">
        <v>17912919835</v>
      </c>
      <c r="E19" s="153" t="s">
        <v>1151</v>
      </c>
      <c r="F19" s="153">
        <v>0</v>
      </c>
      <c r="G19" s="153" t="s">
        <v>1151</v>
      </c>
      <c r="H19" s="153">
        <v>0</v>
      </c>
      <c r="I19" s="153" t="s">
        <v>1151</v>
      </c>
      <c r="J19" s="153">
        <v>0</v>
      </c>
      <c r="K19" s="153" t="s">
        <v>1151</v>
      </c>
      <c r="L19" s="153">
        <v>0</v>
      </c>
      <c r="M19" s="153" t="s">
        <v>1151</v>
      </c>
      <c r="N19" s="153">
        <v>0</v>
      </c>
      <c r="O19" s="153" t="s">
        <v>1151</v>
      </c>
      <c r="P19" s="154">
        <f t="shared" si="0"/>
        <v>17912919835</v>
      </c>
      <c r="Q19" s="173"/>
    </row>
    <row r="20" spans="1:17" ht="15.95" hidden="1" customHeight="1" x14ac:dyDescent="0.25">
      <c r="A20" s="71" t="s">
        <v>1711</v>
      </c>
      <c r="B20" s="153">
        <v>0</v>
      </c>
      <c r="C20" s="153" t="s">
        <v>1151</v>
      </c>
      <c r="D20" s="153">
        <v>0</v>
      </c>
      <c r="E20" s="153" t="s">
        <v>1151</v>
      </c>
      <c r="F20" s="153">
        <v>0</v>
      </c>
      <c r="G20" s="153" t="s">
        <v>1151</v>
      </c>
      <c r="H20" s="153">
        <v>0</v>
      </c>
      <c r="I20" s="153" t="s">
        <v>1151</v>
      </c>
      <c r="J20" s="153">
        <v>0</v>
      </c>
      <c r="K20" s="153" t="s">
        <v>1151</v>
      </c>
      <c r="L20" s="153">
        <v>0</v>
      </c>
      <c r="M20" s="153" t="s">
        <v>1151</v>
      </c>
      <c r="N20" s="153">
        <v>0</v>
      </c>
      <c r="O20" s="153" t="s">
        <v>1151</v>
      </c>
      <c r="P20" s="154">
        <f t="shared" si="0"/>
        <v>0</v>
      </c>
      <c r="Q20" s="173"/>
    </row>
    <row r="21" spans="1:17" ht="15.95" customHeight="1" x14ac:dyDescent="0.25">
      <c r="A21" s="71" t="s">
        <v>1712</v>
      </c>
      <c r="B21" s="153">
        <v>0</v>
      </c>
      <c r="C21" s="153" t="s">
        <v>1151</v>
      </c>
      <c r="D21" s="153">
        <v>1109634381</v>
      </c>
      <c r="E21" s="153" t="s">
        <v>1151</v>
      </c>
      <c r="F21" s="153">
        <v>1065866240</v>
      </c>
      <c r="G21" s="153" t="s">
        <v>1151</v>
      </c>
      <c r="H21" s="153">
        <v>0</v>
      </c>
      <c r="I21" s="153" t="s">
        <v>1151</v>
      </c>
      <c r="J21" s="153">
        <v>0</v>
      </c>
      <c r="K21" s="153" t="s">
        <v>1151</v>
      </c>
      <c r="L21" s="153">
        <v>0</v>
      </c>
      <c r="M21" s="153" t="s">
        <v>1151</v>
      </c>
      <c r="N21" s="153">
        <v>0</v>
      </c>
      <c r="O21" s="153" t="s">
        <v>1151</v>
      </c>
      <c r="P21" s="154">
        <f t="shared" si="0"/>
        <v>2175500621</v>
      </c>
      <c r="Q21" s="173"/>
    </row>
    <row r="22" spans="1:17" ht="15.95" customHeight="1" x14ac:dyDescent="0.25">
      <c r="A22" s="71" t="s">
        <v>1713</v>
      </c>
      <c r="B22" s="153">
        <v>0</v>
      </c>
      <c r="C22" s="153" t="s">
        <v>1151</v>
      </c>
      <c r="D22" s="153">
        <v>75643972</v>
      </c>
      <c r="E22" s="153" t="s">
        <v>1151</v>
      </c>
      <c r="F22" s="153">
        <v>27030698</v>
      </c>
      <c r="G22" s="153" t="s">
        <v>1151</v>
      </c>
      <c r="H22" s="153">
        <v>0</v>
      </c>
      <c r="I22" s="153" t="s">
        <v>1151</v>
      </c>
      <c r="J22" s="153">
        <v>0</v>
      </c>
      <c r="K22" s="153" t="s">
        <v>1151</v>
      </c>
      <c r="L22" s="153">
        <v>0</v>
      </c>
      <c r="M22" s="153" t="s">
        <v>1151</v>
      </c>
      <c r="N22" s="153">
        <v>0</v>
      </c>
      <c r="O22" s="153" t="s">
        <v>1151</v>
      </c>
      <c r="P22" s="154">
        <f t="shared" si="0"/>
        <v>102674670</v>
      </c>
      <c r="Q22" s="173"/>
    </row>
    <row r="23" spans="1:17" ht="15.95" customHeight="1" x14ac:dyDescent="0.25">
      <c r="A23" s="71" t="s">
        <v>1714</v>
      </c>
      <c r="B23" s="153">
        <v>0</v>
      </c>
      <c r="C23" s="153" t="s">
        <v>1151</v>
      </c>
      <c r="D23" s="153">
        <v>1129982792</v>
      </c>
      <c r="E23" s="153" t="s">
        <v>1151</v>
      </c>
      <c r="F23" s="153">
        <v>0</v>
      </c>
      <c r="G23" s="153" t="s">
        <v>1151</v>
      </c>
      <c r="H23" s="153">
        <v>0</v>
      </c>
      <c r="I23" s="153" t="s">
        <v>1151</v>
      </c>
      <c r="J23" s="153">
        <v>0</v>
      </c>
      <c r="K23" s="153" t="s">
        <v>1151</v>
      </c>
      <c r="L23" s="153">
        <v>0</v>
      </c>
      <c r="M23" s="153" t="s">
        <v>1151</v>
      </c>
      <c r="N23" s="153">
        <v>0</v>
      </c>
      <c r="O23" s="153" t="s">
        <v>1151</v>
      </c>
      <c r="P23" s="154">
        <f t="shared" si="0"/>
        <v>1129982792</v>
      </c>
      <c r="Q23" s="173"/>
    </row>
    <row r="24" spans="1:17" ht="15.95" customHeight="1" x14ac:dyDescent="0.25">
      <c r="A24" s="71" t="s">
        <v>1715</v>
      </c>
      <c r="B24" s="153">
        <v>0</v>
      </c>
      <c r="C24" s="153" t="s">
        <v>1151</v>
      </c>
      <c r="D24" s="153">
        <v>352774750</v>
      </c>
      <c r="E24" s="153" t="s">
        <v>1151</v>
      </c>
      <c r="F24" s="153">
        <v>0</v>
      </c>
      <c r="G24" s="153" t="s">
        <v>1151</v>
      </c>
      <c r="H24" s="153">
        <v>0</v>
      </c>
      <c r="I24" s="153" t="s">
        <v>1151</v>
      </c>
      <c r="J24" s="153">
        <v>0</v>
      </c>
      <c r="K24" s="153" t="s">
        <v>1151</v>
      </c>
      <c r="L24" s="153">
        <v>0</v>
      </c>
      <c r="M24" s="153" t="s">
        <v>1151</v>
      </c>
      <c r="N24" s="153">
        <v>0</v>
      </c>
      <c r="O24" s="153" t="s">
        <v>1151</v>
      </c>
      <c r="P24" s="154">
        <f t="shared" si="0"/>
        <v>352774750</v>
      </c>
      <c r="Q24" s="173"/>
    </row>
    <row r="25" spans="1:17" ht="15.95" customHeight="1" x14ac:dyDescent="0.25">
      <c r="A25" s="71" t="s">
        <v>1716</v>
      </c>
      <c r="B25" s="153">
        <v>0</v>
      </c>
      <c r="C25" s="153" t="s">
        <v>1151</v>
      </c>
      <c r="D25" s="153">
        <v>40498043</v>
      </c>
      <c r="E25" s="153" t="s">
        <v>1151</v>
      </c>
      <c r="F25" s="153">
        <v>0</v>
      </c>
      <c r="G25" s="153" t="s">
        <v>1151</v>
      </c>
      <c r="H25" s="153">
        <v>0</v>
      </c>
      <c r="I25" s="153" t="s">
        <v>1151</v>
      </c>
      <c r="J25" s="153">
        <v>0</v>
      </c>
      <c r="K25" s="153" t="s">
        <v>1151</v>
      </c>
      <c r="L25" s="153">
        <v>0</v>
      </c>
      <c r="M25" s="153" t="s">
        <v>1151</v>
      </c>
      <c r="N25" s="153">
        <v>0</v>
      </c>
      <c r="O25" s="153" t="s">
        <v>1151</v>
      </c>
      <c r="P25" s="154">
        <f t="shared" si="0"/>
        <v>40498043</v>
      </c>
      <c r="Q25" s="173"/>
    </row>
    <row r="26" spans="1:17" ht="15.95" customHeight="1" x14ac:dyDescent="0.25">
      <c r="A26" s="71" t="s">
        <v>1717</v>
      </c>
      <c r="B26" s="153">
        <v>0</v>
      </c>
      <c r="C26" s="153" t="s">
        <v>1151</v>
      </c>
      <c r="D26" s="153">
        <v>694583432</v>
      </c>
      <c r="E26" s="153" t="s">
        <v>1151</v>
      </c>
      <c r="F26" s="153">
        <v>1222394926</v>
      </c>
      <c r="G26" s="153" t="s">
        <v>1151</v>
      </c>
      <c r="H26" s="153">
        <v>0</v>
      </c>
      <c r="I26" s="153" t="s">
        <v>1151</v>
      </c>
      <c r="J26" s="153">
        <v>0</v>
      </c>
      <c r="K26" s="153" t="s">
        <v>1151</v>
      </c>
      <c r="L26" s="153">
        <v>0</v>
      </c>
      <c r="M26" s="153" t="s">
        <v>1151</v>
      </c>
      <c r="N26" s="153">
        <v>0</v>
      </c>
      <c r="O26" s="153" t="s">
        <v>1151</v>
      </c>
      <c r="P26" s="154">
        <f t="shared" si="0"/>
        <v>1916978358</v>
      </c>
      <c r="Q26" s="173"/>
    </row>
    <row r="27" spans="1:17" ht="15.95" customHeight="1" x14ac:dyDescent="0.25">
      <c r="A27" s="71" t="s">
        <v>1718</v>
      </c>
      <c r="B27" s="153">
        <v>0</v>
      </c>
      <c r="C27" s="153" t="s">
        <v>1151</v>
      </c>
      <c r="D27" s="153">
        <v>327525693</v>
      </c>
      <c r="E27" s="153" t="s">
        <v>1151</v>
      </c>
      <c r="F27" s="153">
        <v>0</v>
      </c>
      <c r="G27" s="153" t="s">
        <v>1151</v>
      </c>
      <c r="H27" s="153">
        <v>0</v>
      </c>
      <c r="I27" s="153" t="s">
        <v>1151</v>
      </c>
      <c r="J27" s="153">
        <v>0</v>
      </c>
      <c r="K27" s="153" t="s">
        <v>1151</v>
      </c>
      <c r="L27" s="153">
        <v>0</v>
      </c>
      <c r="M27" s="153" t="s">
        <v>1151</v>
      </c>
      <c r="N27" s="153">
        <v>0</v>
      </c>
      <c r="O27" s="153" t="s">
        <v>1151</v>
      </c>
      <c r="P27" s="154">
        <f t="shared" si="0"/>
        <v>327525693</v>
      </c>
      <c r="Q27" s="173"/>
    </row>
    <row r="28" spans="1:17" ht="15.95" customHeight="1" x14ac:dyDescent="0.25">
      <c r="A28" s="71" t="s">
        <v>1719</v>
      </c>
      <c r="B28" s="153">
        <v>0</v>
      </c>
      <c r="C28" s="153" t="s">
        <v>1151</v>
      </c>
      <c r="D28" s="153">
        <v>186797365951</v>
      </c>
      <c r="E28" s="153" t="s">
        <v>1151</v>
      </c>
      <c r="F28" s="153">
        <v>211866359065</v>
      </c>
      <c r="G28" s="153" t="s">
        <v>1151</v>
      </c>
      <c r="H28" s="153">
        <v>0</v>
      </c>
      <c r="I28" s="153" t="s">
        <v>1151</v>
      </c>
      <c r="J28" s="153">
        <v>60139922028</v>
      </c>
      <c r="K28" s="153" t="s">
        <v>1151</v>
      </c>
      <c r="L28" s="153">
        <v>0</v>
      </c>
      <c r="M28" s="153" t="s">
        <v>1151</v>
      </c>
      <c r="N28" s="153">
        <v>14303669682</v>
      </c>
      <c r="O28" s="153" t="s">
        <v>1151</v>
      </c>
      <c r="P28" s="154">
        <f t="shared" si="0"/>
        <v>473107316726</v>
      </c>
      <c r="Q28" s="173"/>
    </row>
    <row r="29" spans="1:17" ht="15.95" hidden="1" customHeight="1" x14ac:dyDescent="0.25">
      <c r="A29" s="71" t="s">
        <v>1720</v>
      </c>
      <c r="B29" s="153">
        <v>0</v>
      </c>
      <c r="C29" s="153" t="s">
        <v>1151</v>
      </c>
      <c r="D29" s="153">
        <v>0</v>
      </c>
      <c r="E29" s="153" t="s">
        <v>1151</v>
      </c>
      <c r="F29" s="153">
        <v>0</v>
      </c>
      <c r="G29" s="153" t="s">
        <v>1151</v>
      </c>
      <c r="H29" s="153">
        <v>0</v>
      </c>
      <c r="I29" s="153" t="s">
        <v>1151</v>
      </c>
      <c r="J29" s="153">
        <v>0</v>
      </c>
      <c r="K29" s="153" t="s">
        <v>1151</v>
      </c>
      <c r="L29" s="153">
        <v>0</v>
      </c>
      <c r="M29" s="153" t="s">
        <v>1151</v>
      </c>
      <c r="N29" s="153">
        <v>0</v>
      </c>
      <c r="O29" s="153" t="s">
        <v>1151</v>
      </c>
      <c r="P29" s="154">
        <f t="shared" si="0"/>
        <v>0</v>
      </c>
      <c r="Q29" s="173"/>
    </row>
    <row r="30" spans="1:17" ht="15.75" customHeight="1" x14ac:dyDescent="0.25">
      <c r="A30" s="71" t="s">
        <v>1721</v>
      </c>
      <c r="B30" s="153">
        <v>0</v>
      </c>
      <c r="C30" s="153" t="s">
        <v>1151</v>
      </c>
      <c r="D30" s="153">
        <v>18514574037</v>
      </c>
      <c r="E30" s="153" t="s">
        <v>1151</v>
      </c>
      <c r="F30" s="153">
        <v>1152273498</v>
      </c>
      <c r="G30" s="153" t="s">
        <v>1151</v>
      </c>
      <c r="H30" s="153">
        <v>0</v>
      </c>
      <c r="I30" s="153" t="s">
        <v>1151</v>
      </c>
      <c r="J30" s="153">
        <v>0</v>
      </c>
      <c r="K30" s="153" t="s">
        <v>1151</v>
      </c>
      <c r="L30" s="153">
        <v>0</v>
      </c>
      <c r="M30" s="153" t="s">
        <v>1151</v>
      </c>
      <c r="N30" s="153">
        <v>0</v>
      </c>
      <c r="O30" s="153" t="s">
        <v>1151</v>
      </c>
      <c r="P30" s="154">
        <f t="shared" si="0"/>
        <v>19666847535</v>
      </c>
      <c r="Q30" s="173"/>
    </row>
    <row r="31" spans="1:17" ht="15.95" customHeight="1" x14ac:dyDescent="0.25">
      <c r="A31" s="71" t="s">
        <v>1722</v>
      </c>
      <c r="B31" s="153">
        <v>695589068</v>
      </c>
      <c r="C31" s="153" t="s">
        <v>1151</v>
      </c>
      <c r="D31" s="153">
        <v>0</v>
      </c>
      <c r="E31" s="153" t="s">
        <v>1151</v>
      </c>
      <c r="F31" s="153">
        <v>0</v>
      </c>
      <c r="G31" s="153" t="s">
        <v>1151</v>
      </c>
      <c r="H31" s="153">
        <v>0</v>
      </c>
      <c r="I31" s="153" t="s">
        <v>1151</v>
      </c>
      <c r="J31" s="153">
        <v>0</v>
      </c>
      <c r="K31" s="153" t="s">
        <v>1151</v>
      </c>
      <c r="L31" s="153">
        <v>0</v>
      </c>
      <c r="M31" s="153" t="s">
        <v>1151</v>
      </c>
      <c r="N31" s="153">
        <v>0</v>
      </c>
      <c r="O31" s="153" t="s">
        <v>1151</v>
      </c>
      <c r="P31" s="154">
        <f t="shared" si="0"/>
        <v>695589068</v>
      </c>
      <c r="Q31" s="173"/>
    </row>
    <row r="32" spans="1:17" ht="15.95" hidden="1" customHeight="1" x14ac:dyDescent="0.25">
      <c r="A32" s="71" t="s">
        <v>1723</v>
      </c>
      <c r="B32" s="153">
        <v>0</v>
      </c>
      <c r="C32" s="153" t="s">
        <v>1151</v>
      </c>
      <c r="D32" s="153">
        <v>0</v>
      </c>
      <c r="E32" s="153" t="s">
        <v>1151</v>
      </c>
      <c r="F32" s="153">
        <v>0</v>
      </c>
      <c r="G32" s="153" t="s">
        <v>1151</v>
      </c>
      <c r="H32" s="153">
        <v>0</v>
      </c>
      <c r="I32" s="153" t="s">
        <v>1151</v>
      </c>
      <c r="J32" s="153">
        <v>0</v>
      </c>
      <c r="K32" s="153" t="s">
        <v>1151</v>
      </c>
      <c r="L32" s="153">
        <v>0</v>
      </c>
      <c r="M32" s="153" t="s">
        <v>1151</v>
      </c>
      <c r="N32" s="153">
        <v>0</v>
      </c>
      <c r="O32" s="153" t="s">
        <v>1151</v>
      </c>
      <c r="P32" s="154">
        <f t="shared" si="0"/>
        <v>0</v>
      </c>
      <c r="Q32" s="173"/>
    </row>
    <row r="33" spans="1:17" ht="15.95" customHeight="1" x14ac:dyDescent="0.25">
      <c r="A33" s="71" t="s">
        <v>1724</v>
      </c>
      <c r="B33" s="153">
        <v>0</v>
      </c>
      <c r="C33" s="153" t="s">
        <v>1151</v>
      </c>
      <c r="D33" s="153">
        <v>59962294</v>
      </c>
      <c r="E33" s="153" t="s">
        <v>1151</v>
      </c>
      <c r="F33" s="153">
        <v>51791841</v>
      </c>
      <c r="G33" s="153" t="s">
        <v>1151</v>
      </c>
      <c r="H33" s="153">
        <v>0</v>
      </c>
      <c r="I33" s="153" t="s">
        <v>1151</v>
      </c>
      <c r="J33" s="153">
        <v>0</v>
      </c>
      <c r="K33" s="153" t="s">
        <v>1151</v>
      </c>
      <c r="L33" s="153">
        <v>0</v>
      </c>
      <c r="M33" s="153" t="s">
        <v>1151</v>
      </c>
      <c r="N33" s="153">
        <v>0</v>
      </c>
      <c r="O33" s="153" t="s">
        <v>1151</v>
      </c>
      <c r="P33" s="154">
        <f t="shared" si="0"/>
        <v>111754135</v>
      </c>
      <c r="Q33" s="173"/>
    </row>
    <row r="34" spans="1:17" ht="15.95" hidden="1" customHeight="1" x14ac:dyDescent="0.25">
      <c r="A34" s="71" t="s">
        <v>1725</v>
      </c>
      <c r="B34" s="153">
        <v>0</v>
      </c>
      <c r="C34" s="153" t="s">
        <v>1151</v>
      </c>
      <c r="D34" s="153">
        <v>0</v>
      </c>
      <c r="E34" s="153" t="s">
        <v>1151</v>
      </c>
      <c r="F34" s="153">
        <v>0</v>
      </c>
      <c r="G34" s="153" t="s">
        <v>1151</v>
      </c>
      <c r="H34" s="153">
        <v>0</v>
      </c>
      <c r="I34" s="153" t="s">
        <v>1151</v>
      </c>
      <c r="J34" s="153">
        <v>0</v>
      </c>
      <c r="K34" s="153" t="s">
        <v>1151</v>
      </c>
      <c r="L34" s="153">
        <v>0</v>
      </c>
      <c r="M34" s="153" t="s">
        <v>1151</v>
      </c>
      <c r="N34" s="153">
        <v>0</v>
      </c>
      <c r="O34" s="153" t="s">
        <v>1151</v>
      </c>
      <c r="P34" s="154">
        <f t="shared" si="0"/>
        <v>0</v>
      </c>
      <c r="Q34" s="173"/>
    </row>
    <row r="35" spans="1:17" ht="15.95" hidden="1" customHeight="1" x14ac:dyDescent="0.25">
      <c r="A35" s="71" t="s">
        <v>1726</v>
      </c>
      <c r="B35" s="153">
        <v>0</v>
      </c>
      <c r="C35" s="153" t="s">
        <v>1151</v>
      </c>
      <c r="D35" s="153">
        <v>0</v>
      </c>
      <c r="E35" s="153" t="s">
        <v>1151</v>
      </c>
      <c r="F35" s="153">
        <v>0</v>
      </c>
      <c r="G35" s="153" t="s">
        <v>1151</v>
      </c>
      <c r="H35" s="153">
        <v>0</v>
      </c>
      <c r="I35" s="153" t="s">
        <v>1151</v>
      </c>
      <c r="J35" s="153">
        <v>0</v>
      </c>
      <c r="K35" s="153" t="s">
        <v>1151</v>
      </c>
      <c r="L35" s="153">
        <v>0</v>
      </c>
      <c r="M35" s="153" t="s">
        <v>1151</v>
      </c>
      <c r="N35" s="153">
        <v>0</v>
      </c>
      <c r="O35" s="153" t="s">
        <v>1151</v>
      </c>
      <c r="P35" s="154">
        <f t="shared" si="0"/>
        <v>0</v>
      </c>
      <c r="Q35" s="173"/>
    </row>
    <row r="36" spans="1:17" ht="15.95" customHeight="1" x14ac:dyDescent="0.25">
      <c r="A36" s="71" t="s">
        <v>1727</v>
      </c>
      <c r="B36" s="153">
        <v>35540141018</v>
      </c>
      <c r="C36" s="153" t="s">
        <v>1151</v>
      </c>
      <c r="D36" s="153">
        <v>70087336621</v>
      </c>
      <c r="E36" s="153" t="s">
        <v>1151</v>
      </c>
      <c r="F36" s="153">
        <v>116113440942</v>
      </c>
      <c r="G36" s="153" t="s">
        <v>1151</v>
      </c>
      <c r="H36" s="153">
        <v>0</v>
      </c>
      <c r="I36" s="153" t="s">
        <v>1151</v>
      </c>
      <c r="J36" s="153">
        <v>39467548844</v>
      </c>
      <c r="K36" s="153" t="s">
        <v>1151</v>
      </c>
      <c r="L36" s="153">
        <v>0</v>
      </c>
      <c r="M36" s="153" t="s">
        <v>1151</v>
      </c>
      <c r="N36" s="153">
        <v>67384250813</v>
      </c>
      <c r="O36" s="153" t="s">
        <v>1151</v>
      </c>
      <c r="P36" s="154">
        <f t="shared" si="0"/>
        <v>328592718238</v>
      </c>
      <c r="Q36" s="173"/>
    </row>
    <row r="37" spans="1:17" ht="15.95" hidden="1" customHeight="1" x14ac:dyDescent="0.25">
      <c r="A37" s="71" t="s">
        <v>1728</v>
      </c>
      <c r="B37" s="153">
        <v>0</v>
      </c>
      <c r="C37" s="153" t="s">
        <v>1151</v>
      </c>
      <c r="D37" s="153">
        <v>0</v>
      </c>
      <c r="E37" s="153" t="s">
        <v>1151</v>
      </c>
      <c r="F37" s="153">
        <v>0</v>
      </c>
      <c r="G37" s="153" t="e">
        <v>#REF!</v>
      </c>
      <c r="H37" s="153">
        <v>0</v>
      </c>
      <c r="I37" s="153" t="s">
        <v>1151</v>
      </c>
      <c r="J37" s="153">
        <v>0</v>
      </c>
      <c r="K37" s="153" t="s">
        <v>1151</v>
      </c>
      <c r="L37" s="153" t="e">
        <v>#REF!</v>
      </c>
      <c r="M37" s="153" t="e">
        <v>#REF!</v>
      </c>
      <c r="N37" s="153">
        <v>0</v>
      </c>
      <c r="O37" s="153" t="s">
        <v>1151</v>
      </c>
      <c r="P37" s="154">
        <f t="shared" si="0"/>
        <v>0</v>
      </c>
      <c r="Q37" s="173"/>
    </row>
    <row r="38" spans="1:17" ht="15.95" customHeight="1" x14ac:dyDescent="0.25">
      <c r="A38" s="71" t="s">
        <v>1729</v>
      </c>
      <c r="B38" s="153">
        <v>0</v>
      </c>
      <c r="C38" s="153" t="s">
        <v>1151</v>
      </c>
      <c r="D38" s="153">
        <v>901908</v>
      </c>
      <c r="E38" s="153" t="s">
        <v>1151</v>
      </c>
      <c r="F38" s="153">
        <v>655295</v>
      </c>
      <c r="G38" s="153"/>
      <c r="H38" s="153">
        <v>68340</v>
      </c>
      <c r="I38" s="153" t="s">
        <v>1151</v>
      </c>
      <c r="J38" s="153">
        <v>0</v>
      </c>
      <c r="K38" s="153" t="s">
        <v>1151</v>
      </c>
      <c r="L38" s="153"/>
      <c r="M38" s="153"/>
      <c r="N38" s="153">
        <v>0</v>
      </c>
      <c r="O38" s="153" t="s">
        <v>1151</v>
      </c>
      <c r="P38" s="154">
        <f t="shared" si="0"/>
        <v>1625543</v>
      </c>
      <c r="Q38" s="173"/>
    </row>
    <row r="39" spans="1:17" ht="17.25" customHeight="1" x14ac:dyDescent="0.25">
      <c r="A39" s="84" t="s">
        <v>1642</v>
      </c>
      <c r="B39" s="155">
        <f>SUM(B13:B38)</f>
        <v>36235730086</v>
      </c>
      <c r="C39" s="156" t="s">
        <v>1151</v>
      </c>
      <c r="D39" s="155">
        <f>SUM(D13:D38)</f>
        <v>306280992052</v>
      </c>
      <c r="E39" s="157" t="s">
        <v>1151</v>
      </c>
      <c r="F39" s="155">
        <f>SUM(F13:F38)</f>
        <v>340139823833</v>
      </c>
      <c r="G39" s="157" t="s">
        <v>1151</v>
      </c>
      <c r="H39" s="155">
        <f>SUM(H13:H38)</f>
        <v>293344</v>
      </c>
      <c r="I39" s="157" t="s">
        <v>1151</v>
      </c>
      <c r="J39" s="155">
        <f>SUM(J13:J38)</f>
        <v>99607470872</v>
      </c>
      <c r="K39" s="157" t="s">
        <v>1151</v>
      </c>
      <c r="L39" s="157">
        <v>0</v>
      </c>
      <c r="M39" s="157" t="s">
        <v>1151</v>
      </c>
      <c r="N39" s="155">
        <f>SUM(N13:N38)</f>
        <v>87883026119</v>
      </c>
      <c r="O39" s="157" t="s">
        <v>1151</v>
      </c>
      <c r="P39" s="158">
        <f>SUM(P13:P38)</f>
        <v>870147336306</v>
      </c>
      <c r="Q39" s="173"/>
    </row>
    <row r="40" spans="1:17" ht="13.5" customHeight="1" x14ac:dyDescent="0.25">
      <c r="A40" s="84" t="s">
        <v>1151</v>
      </c>
      <c r="B40" s="159"/>
      <c r="C40" s="160" t="s">
        <v>1151</v>
      </c>
      <c r="D40" s="161"/>
      <c r="E40" s="153" t="s">
        <v>1151</v>
      </c>
      <c r="F40" s="161"/>
      <c r="G40" s="153" t="s">
        <v>1151</v>
      </c>
      <c r="H40" s="161"/>
      <c r="I40" s="153" t="s">
        <v>1151</v>
      </c>
      <c r="J40" s="161"/>
      <c r="K40" s="153" t="s">
        <v>1151</v>
      </c>
      <c r="L40" s="159"/>
      <c r="M40" s="153" t="s">
        <v>1151</v>
      </c>
      <c r="N40" s="159"/>
      <c r="O40" s="153" t="s">
        <v>1151</v>
      </c>
      <c r="P40" s="162"/>
    </row>
    <row r="41" spans="1:17" ht="18" customHeight="1" x14ac:dyDescent="0.25">
      <c r="A41" s="85"/>
      <c r="B41" s="159"/>
      <c r="C41" s="160" t="s">
        <v>1151</v>
      </c>
      <c r="D41" s="161"/>
      <c r="E41" s="153" t="s">
        <v>1151</v>
      </c>
      <c r="F41" s="161"/>
      <c r="G41" s="153" t="s">
        <v>1151</v>
      </c>
      <c r="H41" s="161"/>
      <c r="I41" s="153" t="s">
        <v>1151</v>
      </c>
      <c r="J41" s="161"/>
      <c r="K41" s="153" t="s">
        <v>1151</v>
      </c>
      <c r="L41" s="159"/>
      <c r="M41" s="153" t="s">
        <v>1151</v>
      </c>
      <c r="N41" s="159"/>
      <c r="O41" s="153" t="s">
        <v>1151</v>
      </c>
      <c r="P41" s="162"/>
    </row>
    <row r="42" spans="1:17" ht="13.5" customHeight="1" x14ac:dyDescent="0.25">
      <c r="A42" s="86" t="s">
        <v>1151</v>
      </c>
      <c r="B42" s="159"/>
      <c r="C42" s="160" t="s">
        <v>1151</v>
      </c>
      <c r="D42" s="161"/>
      <c r="E42" s="153" t="s">
        <v>1151</v>
      </c>
      <c r="F42" s="161"/>
      <c r="G42" s="153" t="s">
        <v>1151</v>
      </c>
      <c r="H42" s="161"/>
      <c r="I42" s="153" t="s">
        <v>1151</v>
      </c>
      <c r="J42" s="161"/>
      <c r="K42" s="153" t="s">
        <v>1151</v>
      </c>
      <c r="L42" s="159"/>
      <c r="M42" s="153" t="s">
        <v>1151</v>
      </c>
      <c r="N42" s="159"/>
      <c r="O42" s="153" t="s">
        <v>1151</v>
      </c>
      <c r="P42" s="162"/>
    </row>
    <row r="43" spans="1:17" ht="15.95" customHeight="1" x14ac:dyDescent="0.25">
      <c r="A43" s="71" t="s">
        <v>1643</v>
      </c>
      <c r="B43" s="153">
        <v>0</v>
      </c>
      <c r="C43" s="160" t="s">
        <v>1151</v>
      </c>
      <c r="D43" s="153">
        <v>229188797028</v>
      </c>
      <c r="E43" s="153" t="s">
        <v>1151</v>
      </c>
      <c r="F43" s="153">
        <v>0</v>
      </c>
      <c r="G43" s="153" t="s">
        <v>1151</v>
      </c>
      <c r="H43" s="153">
        <v>0</v>
      </c>
      <c r="I43" s="153" t="s">
        <v>1151</v>
      </c>
      <c r="J43" s="153">
        <v>0</v>
      </c>
      <c r="K43" s="153" t="s">
        <v>1151</v>
      </c>
      <c r="L43" s="153">
        <v>0</v>
      </c>
      <c r="M43" s="153" t="s">
        <v>1151</v>
      </c>
      <c r="N43" s="153">
        <v>0</v>
      </c>
      <c r="O43" s="153" t="s">
        <v>1151</v>
      </c>
      <c r="P43" s="154">
        <f>+B43+D43+F43+H43+J43+N43</f>
        <v>229188797028</v>
      </c>
    </row>
    <row r="44" spans="1:17" ht="15.95" customHeight="1" x14ac:dyDescent="0.25">
      <c r="A44" s="71" t="s">
        <v>1730</v>
      </c>
      <c r="B44" s="153">
        <v>0</v>
      </c>
      <c r="C44" s="160" t="s">
        <v>1151</v>
      </c>
      <c r="D44" s="153">
        <v>4888095285</v>
      </c>
      <c r="E44" s="153" t="s">
        <v>1151</v>
      </c>
      <c r="F44" s="153">
        <v>0</v>
      </c>
      <c r="G44" s="153" t="s">
        <v>1151</v>
      </c>
      <c r="H44" s="153">
        <v>0</v>
      </c>
      <c r="I44" s="153" t="s">
        <v>1151</v>
      </c>
      <c r="J44" s="153">
        <v>0</v>
      </c>
      <c r="K44" s="153" t="s">
        <v>1151</v>
      </c>
      <c r="L44" s="153">
        <v>0</v>
      </c>
      <c r="M44" s="153" t="s">
        <v>1151</v>
      </c>
      <c r="N44" s="153">
        <v>65000000</v>
      </c>
      <c r="O44" s="153" t="s">
        <v>1151</v>
      </c>
      <c r="P44" s="154">
        <f>+B44+D44+F44+H44+J44+N44</f>
        <v>4953095285</v>
      </c>
    </row>
    <row r="45" spans="1:17" ht="16.5" customHeight="1" thickBot="1" x14ac:dyDescent="0.3">
      <c r="A45" s="84" t="s">
        <v>1644</v>
      </c>
      <c r="B45" s="165">
        <f>SUM(B39:B44)</f>
        <v>36235730086</v>
      </c>
      <c r="C45" s="163" t="s">
        <v>1151</v>
      </c>
      <c r="D45" s="165">
        <f>SUM(D39:D44)</f>
        <v>540357884365</v>
      </c>
      <c r="E45" s="163" t="s">
        <v>1151</v>
      </c>
      <c r="F45" s="165">
        <f>SUM(F39:F44)</f>
        <v>340139823833</v>
      </c>
      <c r="G45" s="163" t="s">
        <v>1151</v>
      </c>
      <c r="H45" s="165">
        <f>SUM(H39:H44)</f>
        <v>293344</v>
      </c>
      <c r="I45" s="163" t="s">
        <v>1151</v>
      </c>
      <c r="J45" s="165">
        <f>SUM(J39:J44)</f>
        <v>99607470872</v>
      </c>
      <c r="K45" s="163" t="s">
        <v>1151</v>
      </c>
      <c r="L45" s="163">
        <v>0</v>
      </c>
      <c r="M45" s="163" t="s">
        <v>1151</v>
      </c>
      <c r="N45" s="165">
        <f>SUM(N39:N44)</f>
        <v>87948026119</v>
      </c>
      <c r="O45" s="164" t="s">
        <v>1151</v>
      </c>
      <c r="P45" s="165">
        <f>SUM(P39:P44)</f>
        <v>1104289228619</v>
      </c>
    </row>
    <row r="46" spans="1:17" ht="13.5" customHeight="1" thickTop="1" x14ac:dyDescent="0.25">
      <c r="A46" s="71" t="s">
        <v>1151</v>
      </c>
      <c r="B46" s="82"/>
      <c r="C46" s="82"/>
      <c r="D46" s="82"/>
      <c r="E46" s="82"/>
      <c r="F46" s="82"/>
      <c r="G46" s="82"/>
      <c r="H46" s="82"/>
      <c r="I46" s="82"/>
      <c r="J46" s="70"/>
      <c r="K46" s="70"/>
      <c r="L46" s="70"/>
      <c r="M46" s="70"/>
      <c r="N46" s="70"/>
      <c r="O46" s="70"/>
      <c r="P46" s="83"/>
    </row>
    <row r="47" spans="1:17" ht="13.5" customHeight="1" x14ac:dyDescent="0.25"/>
    <row r="48" spans="1:17" ht="15.95" customHeight="1" x14ac:dyDescent="0.25">
      <c r="A48" s="142" t="s">
        <v>1731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0"/>
    </row>
    <row r="49" spans="1:16" ht="15.95" customHeight="1" x14ac:dyDescent="0.25">
      <c r="A49" s="142" t="s">
        <v>1732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0"/>
    </row>
    <row r="50" spans="1:16" ht="15.95" customHeight="1" x14ac:dyDescent="0.25">
      <c r="A50" s="142" t="s">
        <v>1749</v>
      </c>
    </row>
    <row r="51" spans="1:16" x14ac:dyDescent="0.25">
      <c r="A51" s="142" t="s">
        <v>1645</v>
      </c>
    </row>
    <row r="52" spans="1:16" x14ac:dyDescent="0.2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</row>
    <row r="53" spans="1:16" x14ac:dyDescent="0.2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</row>
    <row r="54" spans="1:16" x14ac:dyDescent="0.2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</row>
  </sheetData>
  <printOptions horizontalCentered="1"/>
  <pageMargins left="0.66" right="0.66" top="0.53" bottom="0.96" header="0.27" footer="0.24"/>
  <pageSetup paperSize="5" scale="64" orientation="landscape" blackAndWhite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38"/>
  <sheetViews>
    <sheetView showGridLines="0" workbookViewId="0"/>
  </sheetViews>
  <sheetFormatPr defaultColWidth="9.140625" defaultRowHeight="18" x14ac:dyDescent="0.25"/>
  <cols>
    <col min="1" max="1" width="8.7109375" style="29" customWidth="1"/>
    <col min="2" max="2" width="9.7109375" style="29" customWidth="1"/>
    <col min="3" max="4" width="11.5703125" style="29" bestFit="1" customWidth="1"/>
    <col min="5" max="5" width="10.140625" style="29" bestFit="1" customWidth="1"/>
    <col min="6" max="16384" width="9.140625" style="29"/>
  </cols>
  <sheetData>
    <row r="1" spans="1:24" ht="20.25" x14ac:dyDescent="0.3">
      <c r="B1" s="23"/>
      <c r="C1" s="23"/>
      <c r="D1" s="23"/>
      <c r="E1" s="23"/>
      <c r="F1" s="23"/>
      <c r="G1" s="23"/>
      <c r="H1" s="23"/>
      <c r="I1" s="23"/>
      <c r="J1" s="23" t="s">
        <v>1158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0.25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x14ac:dyDescent="0.25">
      <c r="A4" s="29" t="s">
        <v>1664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x14ac:dyDescent="0.25">
      <c r="A5" s="52" t="s">
        <v>1159</v>
      </c>
      <c r="B5" s="53"/>
      <c r="C5" s="53"/>
      <c r="D5" s="53"/>
      <c r="E5" s="53"/>
      <c r="F5" s="53"/>
      <c r="G5" s="53"/>
      <c r="H5" s="53"/>
      <c r="I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8.75" x14ac:dyDescent="0.3">
      <c r="A6" s="54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x14ac:dyDescent="0.25">
      <c r="A7" s="55" t="s">
        <v>1160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x14ac:dyDescent="0.25">
      <c r="A8" s="52" t="s">
        <v>1161</v>
      </c>
      <c r="B8" s="53"/>
      <c r="C8" s="53"/>
      <c r="D8" s="53"/>
      <c r="E8" s="53"/>
      <c r="F8" s="53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8.75" x14ac:dyDescent="0.3">
      <c r="A9" s="54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x14ac:dyDescent="0.25">
      <c r="A10" s="29" t="s">
        <v>1665</v>
      </c>
      <c r="C10" s="29" t="s">
        <v>1666</v>
      </c>
    </row>
    <row r="12" spans="1:24" x14ac:dyDescent="0.25">
      <c r="A12" s="29" t="s">
        <v>1667</v>
      </c>
      <c r="C12" s="29" t="s">
        <v>1162</v>
      </c>
    </row>
    <row r="14" spans="1:24" x14ac:dyDescent="0.25">
      <c r="A14" s="29" t="s">
        <v>1163</v>
      </c>
      <c r="C14" s="56" t="s">
        <v>1164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4" x14ac:dyDescent="0.25">
      <c r="C15" s="57" t="s">
        <v>1165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24" x14ac:dyDescent="0.25"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8" spans="1:3" x14ac:dyDescent="0.25">
      <c r="A18" s="29" t="s">
        <v>1668</v>
      </c>
    </row>
    <row r="19" spans="1:3" x14ac:dyDescent="0.25">
      <c r="A19" s="29" t="s">
        <v>1166</v>
      </c>
    </row>
    <row r="21" spans="1:3" x14ac:dyDescent="0.25">
      <c r="A21" s="29" t="s">
        <v>1757</v>
      </c>
      <c r="C21" s="58" t="s">
        <v>1167</v>
      </c>
    </row>
    <row r="22" spans="1:3" x14ac:dyDescent="0.25">
      <c r="A22" s="29" t="s">
        <v>1677</v>
      </c>
      <c r="C22" s="59" t="s">
        <v>1168</v>
      </c>
    </row>
    <row r="23" spans="1:3" x14ac:dyDescent="0.25">
      <c r="A23" s="29" t="s">
        <v>1760</v>
      </c>
      <c r="C23" s="59" t="s">
        <v>1169</v>
      </c>
    </row>
    <row r="24" spans="1:3" x14ac:dyDescent="0.25">
      <c r="A24" s="29" t="s">
        <v>1656</v>
      </c>
      <c r="C24" s="59" t="s">
        <v>1758</v>
      </c>
    </row>
    <row r="25" spans="1:3" x14ac:dyDescent="0.25">
      <c r="A25" s="29" t="s">
        <v>1761</v>
      </c>
      <c r="C25" s="59" t="s">
        <v>1759</v>
      </c>
    </row>
    <row r="26" spans="1:3" x14ac:dyDescent="0.25">
      <c r="A26" s="60"/>
    </row>
    <row r="27" spans="1:3" x14ac:dyDescent="0.25">
      <c r="A27" s="60" t="s">
        <v>1170</v>
      </c>
      <c r="C27" s="29" t="s">
        <v>1171</v>
      </c>
    </row>
    <row r="28" spans="1:3" x14ac:dyDescent="0.25">
      <c r="A28" s="60"/>
    </row>
    <row r="29" spans="1:3" x14ac:dyDescent="0.25">
      <c r="A29" s="60"/>
    </row>
    <row r="32" spans="1:3" x14ac:dyDescent="0.25">
      <c r="B32" s="61"/>
    </row>
    <row r="33" spans="2:2" x14ac:dyDescent="0.25">
      <c r="B33" s="61"/>
    </row>
    <row r="34" spans="2:2" x14ac:dyDescent="0.25">
      <c r="B34" s="61"/>
    </row>
    <row r="35" spans="2:2" x14ac:dyDescent="0.25">
      <c r="B35" s="61"/>
    </row>
    <row r="36" spans="2:2" x14ac:dyDescent="0.25">
      <c r="B36" s="61"/>
    </row>
    <row r="37" spans="2:2" x14ac:dyDescent="0.25">
      <c r="B37" s="61"/>
    </row>
    <row r="38" spans="2:2" x14ac:dyDescent="0.25">
      <c r="B38" s="61"/>
    </row>
  </sheetData>
  <hyperlinks>
    <hyperlink ref="A5" r:id="rId1" display="https://dof.ca.gov/accounting/accounting-policies-and-procedures/accounting-policies-and-procedures-uniform-codes-manual-organization-codes/"/>
    <hyperlink ref="A8" r:id="rId2" display="https://dof.ca.gov/budget/resources-for-departments/manual-of-state-funds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K26"/>
  <sheetViews>
    <sheetView showGridLines="0" zoomScale="90" zoomScaleNormal="90" workbookViewId="0"/>
  </sheetViews>
  <sheetFormatPr defaultColWidth="9.140625" defaultRowHeight="15.75" x14ac:dyDescent="0.25"/>
  <cols>
    <col min="1" max="1" width="9.140625" style="28"/>
    <col min="2" max="2" width="110.85546875" style="28" customWidth="1"/>
    <col min="3" max="3" width="23.7109375" style="28" customWidth="1"/>
    <col min="4" max="4" width="36" style="28" bestFit="1" customWidth="1"/>
    <col min="5" max="5" width="59.7109375" style="28" customWidth="1"/>
    <col min="6" max="16384" width="9.140625" style="28"/>
  </cols>
  <sheetData>
    <row r="1" spans="2:11" s="24" customFormat="1" ht="20.25" x14ac:dyDescent="0.3">
      <c r="B1" s="23" t="s">
        <v>1150</v>
      </c>
    </row>
    <row r="2" spans="2:11" s="24" customFormat="1" ht="20.25" x14ac:dyDescent="0.3">
      <c r="B2" s="23" t="s">
        <v>1648</v>
      </c>
      <c r="C2" s="25"/>
    </row>
    <row r="3" spans="2:11" s="24" customFormat="1" ht="20.25" x14ac:dyDescent="0.3">
      <c r="B3" s="23" t="s">
        <v>1649</v>
      </c>
      <c r="C3" s="25"/>
    </row>
    <row r="4" spans="2:11" s="24" customFormat="1" ht="20.25" x14ac:dyDescent="0.3">
      <c r="B4" s="23" t="s">
        <v>1157</v>
      </c>
      <c r="C4" s="25"/>
      <c r="E4" s="26"/>
    </row>
    <row r="5" spans="2:11" s="24" customFormat="1" ht="20.25" x14ac:dyDescent="0.3">
      <c r="B5" s="23"/>
      <c r="C5" s="25"/>
      <c r="E5" s="26"/>
    </row>
    <row r="6" spans="2:11" ht="24.75" x14ac:dyDescent="0.35">
      <c r="B6" s="27" t="s">
        <v>1151</v>
      </c>
      <c r="C6" s="102" t="s">
        <v>1647</v>
      </c>
    </row>
    <row r="7" spans="2:11" s="29" customFormat="1" ht="18" x14ac:dyDescent="0.25">
      <c r="B7" s="98" t="s">
        <v>1152</v>
      </c>
      <c r="C7" s="89"/>
    </row>
    <row r="8" spans="2:11" ht="16.5" x14ac:dyDescent="0.25">
      <c r="B8" s="30" t="s">
        <v>1153</v>
      </c>
      <c r="C8" s="132">
        <f>SUM('GENERAL FD'!K7:K268)</f>
        <v>224026680533</v>
      </c>
      <c r="D8" s="32"/>
      <c r="E8" s="33"/>
      <c r="F8" s="34"/>
      <c r="G8" s="34"/>
      <c r="H8" s="34"/>
      <c r="I8" s="34"/>
      <c r="J8" s="34"/>
      <c r="K8" s="34"/>
    </row>
    <row r="9" spans="2:11" ht="16.5" x14ac:dyDescent="0.25">
      <c r="B9" s="30" t="s">
        <v>1654</v>
      </c>
      <c r="C9" s="31">
        <f>SUM('GENERAL SPECIAL FD'!F7:F141)</f>
        <v>1050454425</v>
      </c>
      <c r="D9" s="32"/>
      <c r="E9" s="33"/>
      <c r="F9" s="34"/>
      <c r="G9" s="34"/>
      <c r="H9" s="34"/>
      <c r="I9" s="34"/>
      <c r="J9" s="34"/>
      <c r="K9" s="34"/>
    </row>
    <row r="10" spans="2:11" ht="16.5" x14ac:dyDescent="0.25">
      <c r="B10" s="30" t="s">
        <v>1653</v>
      </c>
      <c r="C10" s="31">
        <f>SUM('FEEDER FD'!F7:F13)</f>
        <v>19472123439</v>
      </c>
      <c r="D10" s="135"/>
      <c r="E10" s="33"/>
      <c r="F10" s="34"/>
      <c r="G10" s="34"/>
      <c r="H10" s="34"/>
      <c r="I10" s="34"/>
      <c r="J10" s="34"/>
      <c r="K10" s="34"/>
    </row>
    <row r="11" spans="2:11" ht="16.5" x14ac:dyDescent="0.25">
      <c r="B11" s="30" t="s">
        <v>1652</v>
      </c>
      <c r="C11" s="31">
        <f>SUM('TRANSPORTATION FD'!F7:F99)</f>
        <v>16863488752</v>
      </c>
      <c r="D11" s="32"/>
      <c r="E11" s="33"/>
      <c r="F11" s="34"/>
      <c r="G11" s="34"/>
      <c r="H11" s="34"/>
      <c r="I11" s="34"/>
      <c r="J11" s="34"/>
      <c r="K11" s="34"/>
    </row>
    <row r="12" spans="2:11" x14ac:dyDescent="0.25">
      <c r="B12" s="30" t="s">
        <v>1651</v>
      </c>
      <c r="C12" s="35">
        <f>SUM('OTHER GOVT COST FD'!F7:F1302)</f>
        <v>29878496820</v>
      </c>
      <c r="F12" s="34"/>
      <c r="G12" s="34"/>
      <c r="H12" s="34"/>
      <c r="I12" s="34"/>
      <c r="J12" s="34"/>
      <c r="K12" s="34"/>
    </row>
    <row r="13" spans="2:11" ht="17.25" thickBot="1" x14ac:dyDescent="0.3">
      <c r="B13" s="36" t="s">
        <v>1650</v>
      </c>
      <c r="C13" s="37">
        <f>SUM(C8:C12)</f>
        <v>291291243969</v>
      </c>
      <c r="D13" s="32"/>
      <c r="E13" s="38"/>
      <c r="F13" s="34"/>
      <c r="G13" s="34"/>
      <c r="H13" s="34"/>
      <c r="I13" s="34"/>
      <c r="J13" s="34"/>
      <c r="K13" s="34"/>
    </row>
    <row r="14" spans="2:11" ht="16.5" thickTop="1" x14ac:dyDescent="0.25">
      <c r="B14" s="39" t="s">
        <v>1151</v>
      </c>
      <c r="C14" s="39"/>
      <c r="D14" s="34"/>
      <c r="E14" s="34"/>
      <c r="F14" s="34"/>
      <c r="G14" s="34"/>
      <c r="H14" s="34"/>
      <c r="I14" s="34"/>
      <c r="J14" s="34"/>
      <c r="K14" s="34"/>
    </row>
    <row r="15" spans="2:11" s="29" customFormat="1" ht="18" x14ac:dyDescent="0.25">
      <c r="B15" s="99" t="s">
        <v>1154</v>
      </c>
      <c r="C15" s="40"/>
      <c r="D15" s="41"/>
      <c r="E15" s="41"/>
      <c r="F15" s="41"/>
      <c r="G15" s="41"/>
      <c r="H15" s="41"/>
      <c r="I15" s="41"/>
      <c r="J15" s="41"/>
      <c r="K15" s="41"/>
    </row>
    <row r="16" spans="2:11" ht="16.5" x14ac:dyDescent="0.25">
      <c r="B16" s="42" t="s">
        <v>1153</v>
      </c>
      <c r="C16" s="43">
        <f>SUM('AGENCY '!I7:I718)</f>
        <v>224026680533</v>
      </c>
      <c r="D16" s="32"/>
      <c r="E16" s="38"/>
      <c r="F16" s="34"/>
      <c r="G16" s="34"/>
      <c r="H16" s="34"/>
      <c r="I16" s="34"/>
      <c r="J16" s="34"/>
      <c r="K16" s="34"/>
    </row>
    <row r="17" spans="2:11" x14ac:dyDescent="0.25">
      <c r="B17" s="42" t="s">
        <v>1651</v>
      </c>
      <c r="C17" s="43">
        <f>SUM('AGENCY '!J7:J718)</f>
        <v>67264563436</v>
      </c>
      <c r="D17" s="168">
        <f>+C17-SUM(C9:C12)</f>
        <v>0</v>
      </c>
      <c r="E17" s="44"/>
      <c r="F17" s="34"/>
      <c r="G17" s="34"/>
      <c r="H17" s="34"/>
      <c r="I17" s="34"/>
      <c r="J17" s="34"/>
      <c r="K17" s="34"/>
    </row>
    <row r="18" spans="2:11" ht="16.5" thickBot="1" x14ac:dyDescent="0.3">
      <c r="B18" s="45" t="s">
        <v>1650</v>
      </c>
      <c r="C18" s="46">
        <f>SUM(C16:C17)</f>
        <v>291291243969</v>
      </c>
      <c r="D18" s="34"/>
      <c r="E18" s="168"/>
      <c r="F18" s="34"/>
      <c r="G18" s="34"/>
      <c r="H18" s="34"/>
      <c r="I18" s="34"/>
      <c r="J18" s="34"/>
      <c r="K18" s="34"/>
    </row>
    <row r="19" spans="2:11" ht="16.5" thickTop="1" x14ac:dyDescent="0.25">
      <c r="B19" s="47" t="s">
        <v>1151</v>
      </c>
      <c r="C19" s="47"/>
      <c r="D19" s="34"/>
      <c r="E19" s="48"/>
      <c r="F19" s="34"/>
      <c r="G19" s="34"/>
      <c r="H19" s="34"/>
      <c r="I19" s="34"/>
      <c r="J19" s="34"/>
      <c r="K19" s="34"/>
    </row>
    <row r="20" spans="2:11" s="29" customFormat="1" ht="18" x14ac:dyDescent="0.25">
      <c r="B20" s="100" t="s">
        <v>1155</v>
      </c>
      <c r="C20" s="131">
        <f>SUM('RECEIPT FROM FEDERAL GOVT '!D7:D443)</f>
        <v>153738516638</v>
      </c>
      <c r="D20" s="32"/>
      <c r="E20" s="33"/>
      <c r="F20" s="41"/>
      <c r="G20" s="41"/>
      <c r="H20" s="41"/>
      <c r="I20" s="41"/>
      <c r="J20" s="41"/>
      <c r="K20" s="41"/>
    </row>
    <row r="21" spans="2:11" s="29" customFormat="1" ht="18" x14ac:dyDescent="0.25">
      <c r="B21" s="101" t="s">
        <v>1156</v>
      </c>
      <c r="C21" s="133">
        <f>SUM('INVESTMENTS '!P39:P44)</f>
        <v>1104289228619</v>
      </c>
    </row>
    <row r="22" spans="2:11" x14ac:dyDescent="0.25">
      <c r="B22" s="28" t="s">
        <v>1151</v>
      </c>
    </row>
    <row r="23" spans="2:11" x14ac:dyDescent="0.25">
      <c r="B23" s="49"/>
      <c r="C23" s="44"/>
    </row>
    <row r="24" spans="2:11" x14ac:dyDescent="0.25">
      <c r="B24" s="134" t="s">
        <v>1646</v>
      </c>
    </row>
    <row r="25" spans="2:11" x14ac:dyDescent="0.25">
      <c r="B25" s="50"/>
    </row>
    <row r="26" spans="2:11" x14ac:dyDescent="0.25">
      <c r="B26" s="50"/>
    </row>
  </sheetData>
  <pageMargins left="0.7" right="0.7" top="0.75" bottom="0.75" header="0.3" footer="0.3"/>
  <pageSetup scale="68" orientation="landscape" horizontalDpi="1200" verticalDpi="1200" r:id="rId1"/>
  <colBreaks count="2" manualBreakCount="2">
    <brk id="1" max="24" man="1"/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L304"/>
  <sheetViews>
    <sheetView workbookViewId="0"/>
  </sheetViews>
  <sheetFormatPr defaultColWidth="9.140625" defaultRowHeight="16.5" x14ac:dyDescent="0.3"/>
  <cols>
    <col min="1" max="2" width="42" style="10" customWidth="1"/>
    <col min="3" max="3" width="42.28515625" style="10" bestFit="1" customWidth="1"/>
    <col min="4" max="4" width="41.42578125" style="10" bestFit="1" customWidth="1"/>
    <col min="5" max="5" width="40.28515625" style="10" bestFit="1" customWidth="1"/>
    <col min="6" max="6" width="18.28515625" style="10" customWidth="1"/>
    <col min="7" max="7" width="25" style="10" customWidth="1"/>
    <col min="8" max="8" width="18" style="10" customWidth="1"/>
    <col min="9" max="9" width="58.5703125" style="10" customWidth="1"/>
    <col min="10" max="10" width="78" style="10" customWidth="1"/>
    <col min="11" max="11" width="38.140625" style="141" customWidth="1"/>
    <col min="12" max="12" width="13.42578125" style="115" bestFit="1" customWidth="1"/>
    <col min="13" max="16384" width="9.140625" style="115"/>
  </cols>
  <sheetData>
    <row r="1" spans="1:11" ht="17.25" x14ac:dyDescent="0.3">
      <c r="A1" s="182"/>
      <c r="B1" s="182"/>
      <c r="C1" s="182"/>
      <c r="D1" s="182"/>
      <c r="E1" s="196" t="s">
        <v>1659</v>
      </c>
      <c r="F1" s="182"/>
      <c r="G1" s="182"/>
      <c r="H1" s="182"/>
      <c r="I1" s="182"/>
      <c r="J1" s="182"/>
      <c r="K1" s="182"/>
    </row>
    <row r="2" spans="1:11" ht="17.25" x14ac:dyDescent="0.3">
      <c r="A2" s="182"/>
      <c r="B2" s="182"/>
      <c r="C2" s="182"/>
      <c r="D2" s="182"/>
      <c r="E2" s="197" t="s">
        <v>1660</v>
      </c>
      <c r="F2" s="182"/>
      <c r="G2" s="182"/>
      <c r="H2" s="182"/>
      <c r="I2" s="182"/>
      <c r="J2" s="182"/>
      <c r="K2" s="182"/>
    </row>
    <row r="3" spans="1:11" ht="17.25" x14ac:dyDescent="0.3">
      <c r="A3" s="182"/>
      <c r="B3" s="182"/>
      <c r="C3" s="182"/>
      <c r="D3" s="182"/>
      <c r="E3" s="182"/>
      <c r="F3" s="184" t="s">
        <v>1673</v>
      </c>
      <c r="G3" s="182"/>
      <c r="H3" s="182"/>
      <c r="I3" s="182"/>
      <c r="J3" s="182"/>
      <c r="K3" s="182"/>
    </row>
    <row r="4" spans="1:11" ht="17.25" x14ac:dyDescent="0.3">
      <c r="A4" s="182"/>
      <c r="B4" s="182"/>
      <c r="C4" s="182"/>
      <c r="D4" s="182"/>
      <c r="E4" s="198" t="s">
        <v>1661</v>
      </c>
      <c r="F4" s="182"/>
      <c r="G4" s="182"/>
      <c r="H4" s="182"/>
      <c r="I4" s="182"/>
      <c r="J4" s="182"/>
      <c r="K4" s="182"/>
    </row>
    <row r="5" spans="1:11" s="1" customFormat="1" x14ac:dyDescent="0.25">
      <c r="F5" s="2"/>
      <c r="G5" s="3"/>
      <c r="H5" s="4"/>
      <c r="I5" s="3"/>
      <c r="J5" s="13" t="s">
        <v>1755</v>
      </c>
      <c r="K5" s="152">
        <f>SUBTOTAL(9,K7:K268)</f>
        <v>224026680533</v>
      </c>
    </row>
    <row r="6" spans="1:11" s="7" customFormat="1" ht="17.25" x14ac:dyDescent="0.25">
      <c r="A6" s="5" t="s">
        <v>1665</v>
      </c>
      <c r="B6" s="5" t="s">
        <v>1677</v>
      </c>
      <c r="C6" s="5" t="s">
        <v>1655</v>
      </c>
      <c r="D6" s="5" t="s">
        <v>1762</v>
      </c>
      <c r="E6" s="5" t="s">
        <v>1761</v>
      </c>
      <c r="F6" s="65" t="s">
        <v>1662</v>
      </c>
      <c r="G6" s="104" t="s">
        <v>1663</v>
      </c>
      <c r="H6" s="105" t="s">
        <v>1667</v>
      </c>
      <c r="I6" s="106" t="s">
        <v>1669</v>
      </c>
      <c r="J6" s="106" t="s">
        <v>1670</v>
      </c>
      <c r="K6" s="138" t="s">
        <v>1671</v>
      </c>
    </row>
    <row r="7" spans="1:11" s="1" customFormat="1" x14ac:dyDescent="0.25">
      <c r="A7" s="1" t="s">
        <v>197</v>
      </c>
      <c r="B7" s="1" t="s">
        <v>198</v>
      </c>
      <c r="C7" s="1" t="s">
        <v>199</v>
      </c>
      <c r="F7" s="125" t="s">
        <v>195</v>
      </c>
      <c r="G7" s="3" t="s">
        <v>196</v>
      </c>
      <c r="H7" s="3" t="s">
        <v>1</v>
      </c>
      <c r="I7" s="3" t="s">
        <v>199</v>
      </c>
      <c r="J7" s="1" t="s">
        <v>1390</v>
      </c>
      <c r="K7" s="139">
        <v>919</v>
      </c>
    </row>
    <row r="8" spans="1:11" s="1" customFormat="1" x14ac:dyDescent="0.25">
      <c r="A8" s="1" t="s">
        <v>197</v>
      </c>
      <c r="B8" s="1" t="s">
        <v>198</v>
      </c>
      <c r="C8" s="1" t="s">
        <v>200</v>
      </c>
      <c r="F8" s="125" t="s">
        <v>195</v>
      </c>
      <c r="G8" s="3" t="s">
        <v>196</v>
      </c>
      <c r="H8" s="3" t="s">
        <v>2</v>
      </c>
      <c r="I8" s="3" t="s">
        <v>200</v>
      </c>
      <c r="J8" s="1" t="s">
        <v>1390</v>
      </c>
      <c r="K8" s="139">
        <v>166</v>
      </c>
    </row>
    <row r="9" spans="1:11" s="1" customFormat="1" x14ac:dyDescent="0.25">
      <c r="A9" s="1" t="s">
        <v>197</v>
      </c>
      <c r="B9" s="1" t="s">
        <v>201</v>
      </c>
      <c r="C9" s="1" t="s">
        <v>202</v>
      </c>
      <c r="F9" s="125" t="s">
        <v>195</v>
      </c>
      <c r="G9" s="3" t="s">
        <v>196</v>
      </c>
      <c r="H9" s="3" t="s">
        <v>3</v>
      </c>
      <c r="I9" s="3" t="s">
        <v>202</v>
      </c>
      <c r="J9" s="1" t="s">
        <v>1382</v>
      </c>
      <c r="K9" s="139">
        <v>2858484</v>
      </c>
    </row>
    <row r="10" spans="1:11" s="1" customFormat="1" x14ac:dyDescent="0.25">
      <c r="A10" s="1" t="s">
        <v>197</v>
      </c>
      <c r="B10" s="1" t="s">
        <v>201</v>
      </c>
      <c r="C10" s="1" t="s">
        <v>202</v>
      </c>
      <c r="F10" s="125" t="s">
        <v>195</v>
      </c>
      <c r="G10" s="3" t="s">
        <v>196</v>
      </c>
      <c r="H10" s="3" t="s">
        <v>3</v>
      </c>
      <c r="I10" s="3" t="s">
        <v>202</v>
      </c>
      <c r="J10" s="1" t="s">
        <v>1427</v>
      </c>
      <c r="K10" s="139">
        <v>3238</v>
      </c>
    </row>
    <row r="11" spans="1:11" s="1" customFormat="1" x14ac:dyDescent="0.25">
      <c r="A11" s="1" t="s">
        <v>197</v>
      </c>
      <c r="B11" s="1" t="s">
        <v>201</v>
      </c>
      <c r="C11" s="1" t="s">
        <v>202</v>
      </c>
      <c r="F11" s="125" t="s">
        <v>195</v>
      </c>
      <c r="G11" s="3" t="s">
        <v>196</v>
      </c>
      <c r="H11" s="3" t="s">
        <v>3</v>
      </c>
      <c r="I11" s="3" t="s">
        <v>202</v>
      </c>
      <c r="J11" s="1" t="s">
        <v>1390</v>
      </c>
      <c r="K11" s="139">
        <v>63530</v>
      </c>
    </row>
    <row r="12" spans="1:11" s="1" customFormat="1" x14ac:dyDescent="0.25">
      <c r="A12" s="1" t="s">
        <v>197</v>
      </c>
      <c r="B12" s="1" t="s">
        <v>201</v>
      </c>
      <c r="C12" s="1" t="s">
        <v>202</v>
      </c>
      <c r="F12" s="125" t="s">
        <v>195</v>
      </c>
      <c r="G12" s="3" t="s">
        <v>196</v>
      </c>
      <c r="H12" s="3" t="s">
        <v>3</v>
      </c>
      <c r="I12" s="3" t="s">
        <v>202</v>
      </c>
      <c r="J12" s="1" t="s">
        <v>130</v>
      </c>
      <c r="K12" s="139">
        <v>13094</v>
      </c>
    </row>
    <row r="13" spans="1:11" s="1" customFormat="1" x14ac:dyDescent="0.25">
      <c r="A13" s="1" t="s">
        <v>197</v>
      </c>
      <c r="B13" s="1" t="s">
        <v>201</v>
      </c>
      <c r="C13" s="1" t="s">
        <v>202</v>
      </c>
      <c r="F13" s="125" t="s">
        <v>195</v>
      </c>
      <c r="G13" s="3" t="s">
        <v>196</v>
      </c>
      <c r="H13" s="3" t="s">
        <v>3</v>
      </c>
      <c r="I13" s="3" t="s">
        <v>202</v>
      </c>
      <c r="J13" s="1" t="s">
        <v>130</v>
      </c>
      <c r="K13" s="139">
        <v>25451361</v>
      </c>
    </row>
    <row r="14" spans="1:11" s="1" customFormat="1" x14ac:dyDescent="0.25">
      <c r="A14" s="1" t="s">
        <v>197</v>
      </c>
      <c r="B14" s="1" t="s">
        <v>201</v>
      </c>
      <c r="C14" s="1" t="s">
        <v>203</v>
      </c>
      <c r="F14" s="125" t="s">
        <v>195</v>
      </c>
      <c r="G14" s="3" t="s">
        <v>196</v>
      </c>
      <c r="H14" s="3" t="s">
        <v>4</v>
      </c>
      <c r="I14" s="3" t="s">
        <v>203</v>
      </c>
      <c r="J14" s="1" t="s">
        <v>1390</v>
      </c>
      <c r="K14" s="139">
        <v>3434</v>
      </c>
    </row>
    <row r="15" spans="1:11" s="1" customFormat="1" x14ac:dyDescent="0.25">
      <c r="A15" s="1" t="s">
        <v>197</v>
      </c>
      <c r="B15" s="1" t="s">
        <v>201</v>
      </c>
      <c r="C15" s="1" t="s">
        <v>203</v>
      </c>
      <c r="F15" s="125" t="s">
        <v>195</v>
      </c>
      <c r="G15" s="3" t="s">
        <v>196</v>
      </c>
      <c r="H15" s="3" t="s">
        <v>4</v>
      </c>
      <c r="I15" s="3" t="s">
        <v>203</v>
      </c>
      <c r="J15" s="1" t="s">
        <v>130</v>
      </c>
      <c r="K15" s="139">
        <v>690</v>
      </c>
    </row>
    <row r="16" spans="1:11" s="1" customFormat="1" x14ac:dyDescent="0.25">
      <c r="A16" s="1" t="s">
        <v>197</v>
      </c>
      <c r="B16" s="1" t="s">
        <v>204</v>
      </c>
      <c r="C16" s="1" t="s">
        <v>1737</v>
      </c>
      <c r="F16" s="125" t="s">
        <v>195</v>
      </c>
      <c r="G16" s="3" t="s">
        <v>196</v>
      </c>
      <c r="H16" s="3" t="s">
        <v>5</v>
      </c>
      <c r="I16" s="3" t="s">
        <v>1737</v>
      </c>
      <c r="J16" s="1" t="s">
        <v>1390</v>
      </c>
      <c r="K16" s="139">
        <v>2524</v>
      </c>
    </row>
    <row r="17" spans="1:11" s="1" customFormat="1" ht="33" x14ac:dyDescent="0.25">
      <c r="A17" s="1" t="s">
        <v>197</v>
      </c>
      <c r="B17" s="1" t="s">
        <v>204</v>
      </c>
      <c r="C17" s="1" t="s">
        <v>1690</v>
      </c>
      <c r="F17" s="125" t="s">
        <v>195</v>
      </c>
      <c r="G17" s="3" t="s">
        <v>196</v>
      </c>
      <c r="H17" s="3" t="s">
        <v>6</v>
      </c>
      <c r="I17" s="3" t="s">
        <v>1690</v>
      </c>
      <c r="J17" s="1" t="s">
        <v>1390</v>
      </c>
      <c r="K17" s="139">
        <v>294</v>
      </c>
    </row>
    <row r="18" spans="1:11" s="1" customFormat="1" ht="33" x14ac:dyDescent="0.25">
      <c r="A18" s="1" t="s">
        <v>197</v>
      </c>
      <c r="B18" s="1" t="s">
        <v>204</v>
      </c>
      <c r="C18" s="1" t="s">
        <v>1690</v>
      </c>
      <c r="F18" s="125" t="s">
        <v>195</v>
      </c>
      <c r="G18" s="3" t="s">
        <v>196</v>
      </c>
      <c r="H18" s="3" t="s">
        <v>6</v>
      </c>
      <c r="I18" s="3" t="s">
        <v>1690</v>
      </c>
      <c r="J18" s="1" t="s">
        <v>1378</v>
      </c>
      <c r="K18" s="139">
        <v>429</v>
      </c>
    </row>
    <row r="19" spans="1:11" s="1" customFormat="1" x14ac:dyDescent="0.25">
      <c r="A19" s="1" t="s">
        <v>197</v>
      </c>
      <c r="B19" s="1" t="s">
        <v>204</v>
      </c>
      <c r="C19" s="1" t="s">
        <v>205</v>
      </c>
      <c r="F19" s="125" t="s">
        <v>195</v>
      </c>
      <c r="G19" s="3" t="s">
        <v>196</v>
      </c>
      <c r="H19" s="3" t="s">
        <v>7</v>
      </c>
      <c r="I19" s="3" t="s">
        <v>205</v>
      </c>
      <c r="J19" s="1" t="s">
        <v>1390</v>
      </c>
      <c r="K19" s="139">
        <v>26641</v>
      </c>
    </row>
    <row r="20" spans="1:11" s="1" customFormat="1" ht="33" x14ac:dyDescent="0.25">
      <c r="A20" s="1" t="s">
        <v>197</v>
      </c>
      <c r="B20" s="1" t="s">
        <v>204</v>
      </c>
      <c r="C20" s="1" t="s">
        <v>206</v>
      </c>
      <c r="F20" s="125" t="s">
        <v>195</v>
      </c>
      <c r="G20" s="3" t="s">
        <v>196</v>
      </c>
      <c r="H20" s="3" t="s">
        <v>8</v>
      </c>
      <c r="I20" s="3" t="s">
        <v>206</v>
      </c>
      <c r="J20" s="1" t="s">
        <v>1390</v>
      </c>
      <c r="K20" s="139">
        <v>17</v>
      </c>
    </row>
    <row r="21" spans="1:11" s="1" customFormat="1" x14ac:dyDescent="0.25">
      <c r="A21" s="1" t="s">
        <v>197</v>
      </c>
      <c r="B21" s="1" t="s">
        <v>204</v>
      </c>
      <c r="C21" s="1" t="s">
        <v>207</v>
      </c>
      <c r="F21" s="125" t="s">
        <v>195</v>
      </c>
      <c r="G21" s="3" t="s">
        <v>196</v>
      </c>
      <c r="H21" s="3" t="s">
        <v>9</v>
      </c>
      <c r="I21" s="3" t="s">
        <v>207</v>
      </c>
      <c r="J21" s="1" t="s">
        <v>1390</v>
      </c>
      <c r="K21" s="139">
        <v>1208</v>
      </c>
    </row>
    <row r="22" spans="1:11" s="1" customFormat="1" x14ac:dyDescent="0.25">
      <c r="A22" s="1" t="s">
        <v>197</v>
      </c>
      <c r="B22" s="1" t="s">
        <v>204</v>
      </c>
      <c r="C22" s="1" t="s">
        <v>208</v>
      </c>
      <c r="F22" s="125" t="s">
        <v>195</v>
      </c>
      <c r="G22" s="3" t="s">
        <v>196</v>
      </c>
      <c r="H22" s="3" t="s">
        <v>10</v>
      </c>
      <c r="I22" s="3" t="s">
        <v>208</v>
      </c>
      <c r="J22" s="1" t="s">
        <v>1390</v>
      </c>
      <c r="K22" s="139">
        <v>7121</v>
      </c>
    </row>
    <row r="23" spans="1:11" s="1" customFormat="1" x14ac:dyDescent="0.25">
      <c r="A23" s="1" t="s">
        <v>197</v>
      </c>
      <c r="B23" s="1" t="s">
        <v>204</v>
      </c>
      <c r="C23" s="1" t="s">
        <v>209</v>
      </c>
      <c r="F23" s="125" t="s">
        <v>195</v>
      </c>
      <c r="G23" s="3" t="s">
        <v>196</v>
      </c>
      <c r="H23" s="3" t="s">
        <v>11</v>
      </c>
      <c r="I23" s="3" t="s">
        <v>209</v>
      </c>
      <c r="J23" s="1" t="s">
        <v>1390</v>
      </c>
      <c r="K23" s="139">
        <v>327984</v>
      </c>
    </row>
    <row r="24" spans="1:11" s="1" customFormat="1" x14ac:dyDescent="0.25">
      <c r="A24" s="1" t="s">
        <v>197</v>
      </c>
      <c r="B24" s="1" t="s">
        <v>204</v>
      </c>
      <c r="C24" s="1" t="s">
        <v>209</v>
      </c>
      <c r="F24" s="125" t="s">
        <v>195</v>
      </c>
      <c r="G24" s="3" t="s">
        <v>196</v>
      </c>
      <c r="H24" s="3" t="s">
        <v>11</v>
      </c>
      <c r="I24" s="3" t="s">
        <v>209</v>
      </c>
      <c r="J24" s="1" t="s">
        <v>130</v>
      </c>
      <c r="K24" s="139">
        <v>36186</v>
      </c>
    </row>
    <row r="25" spans="1:11" s="1" customFormat="1" x14ac:dyDescent="0.25">
      <c r="A25" s="1" t="s">
        <v>197</v>
      </c>
      <c r="B25" s="1" t="s">
        <v>204</v>
      </c>
      <c r="C25" s="1" t="s">
        <v>209</v>
      </c>
      <c r="F25" s="125" t="s">
        <v>195</v>
      </c>
      <c r="G25" s="3" t="s">
        <v>196</v>
      </c>
      <c r="H25" s="3" t="s">
        <v>11</v>
      </c>
      <c r="I25" s="3" t="s">
        <v>209</v>
      </c>
      <c r="J25" s="1" t="s">
        <v>1418</v>
      </c>
      <c r="K25" s="139">
        <v>1296700064</v>
      </c>
    </row>
    <row r="26" spans="1:11" s="1" customFormat="1" x14ac:dyDescent="0.25">
      <c r="A26" s="1" t="s">
        <v>197</v>
      </c>
      <c r="B26" s="1" t="s">
        <v>204</v>
      </c>
      <c r="C26" s="1" t="s">
        <v>209</v>
      </c>
      <c r="F26" s="125" t="s">
        <v>195</v>
      </c>
      <c r="G26" s="3" t="s">
        <v>196</v>
      </c>
      <c r="H26" s="3" t="s">
        <v>11</v>
      </c>
      <c r="I26" s="3" t="s">
        <v>209</v>
      </c>
      <c r="J26" s="1" t="s">
        <v>1401</v>
      </c>
      <c r="K26" s="139">
        <v>137708</v>
      </c>
    </row>
    <row r="27" spans="1:11" s="1" customFormat="1" x14ac:dyDescent="0.25">
      <c r="A27" s="1" t="s">
        <v>197</v>
      </c>
      <c r="B27" s="1" t="s">
        <v>204</v>
      </c>
      <c r="C27" s="1" t="s">
        <v>209</v>
      </c>
      <c r="F27" s="125" t="s">
        <v>195</v>
      </c>
      <c r="G27" s="3" t="s">
        <v>196</v>
      </c>
      <c r="H27" s="3" t="s">
        <v>11</v>
      </c>
      <c r="I27" s="3" t="s">
        <v>209</v>
      </c>
      <c r="J27" s="1" t="s">
        <v>1378</v>
      </c>
      <c r="K27" s="139">
        <v>7163</v>
      </c>
    </row>
    <row r="28" spans="1:11" s="1" customFormat="1" x14ac:dyDescent="0.25">
      <c r="A28" s="1" t="s">
        <v>197</v>
      </c>
      <c r="B28" s="1" t="s">
        <v>204</v>
      </c>
      <c r="C28" s="1" t="s">
        <v>1745</v>
      </c>
      <c r="F28" s="125" t="s">
        <v>195</v>
      </c>
      <c r="G28" s="3" t="s">
        <v>196</v>
      </c>
      <c r="H28" s="3" t="s">
        <v>12</v>
      </c>
      <c r="I28" s="3" t="s">
        <v>1745</v>
      </c>
      <c r="J28" s="1" t="s">
        <v>1390</v>
      </c>
      <c r="K28" s="139">
        <v>973</v>
      </c>
    </row>
    <row r="29" spans="1:11" s="1" customFormat="1" x14ac:dyDescent="0.25">
      <c r="A29" s="1" t="s">
        <v>197</v>
      </c>
      <c r="B29" s="1" t="s">
        <v>204</v>
      </c>
      <c r="C29" s="1" t="s">
        <v>210</v>
      </c>
      <c r="F29" s="125" t="s">
        <v>195</v>
      </c>
      <c r="G29" s="3" t="s">
        <v>196</v>
      </c>
      <c r="H29" s="3" t="s">
        <v>13</v>
      </c>
      <c r="I29" s="3" t="s">
        <v>210</v>
      </c>
      <c r="J29" s="1" t="s">
        <v>132</v>
      </c>
      <c r="K29" s="139">
        <v>971471</v>
      </c>
    </row>
    <row r="30" spans="1:11" s="1" customFormat="1" x14ac:dyDescent="0.25">
      <c r="A30" s="1" t="s">
        <v>197</v>
      </c>
      <c r="B30" s="1" t="s">
        <v>204</v>
      </c>
      <c r="C30" s="1" t="s">
        <v>210</v>
      </c>
      <c r="F30" s="125" t="s">
        <v>195</v>
      </c>
      <c r="G30" s="3" t="s">
        <v>196</v>
      </c>
      <c r="H30" s="3" t="s">
        <v>13</v>
      </c>
      <c r="I30" s="3" t="s">
        <v>210</v>
      </c>
      <c r="J30" s="1" t="s">
        <v>1384</v>
      </c>
      <c r="K30" s="139">
        <v>5255</v>
      </c>
    </row>
    <row r="31" spans="1:11" s="1" customFormat="1" x14ac:dyDescent="0.25">
      <c r="A31" s="1" t="s">
        <v>197</v>
      </c>
      <c r="B31" s="1" t="s">
        <v>204</v>
      </c>
      <c r="C31" s="1" t="s">
        <v>210</v>
      </c>
      <c r="F31" s="125" t="s">
        <v>195</v>
      </c>
      <c r="G31" s="3" t="s">
        <v>196</v>
      </c>
      <c r="H31" s="3" t="s">
        <v>13</v>
      </c>
      <c r="I31" s="3" t="s">
        <v>210</v>
      </c>
      <c r="J31" s="1" t="s">
        <v>1390</v>
      </c>
      <c r="K31" s="139">
        <v>179876</v>
      </c>
    </row>
    <row r="32" spans="1:11" s="1" customFormat="1" x14ac:dyDescent="0.25">
      <c r="A32" s="1" t="s">
        <v>197</v>
      </c>
      <c r="B32" s="1" t="s">
        <v>204</v>
      </c>
      <c r="C32" s="1" t="s">
        <v>210</v>
      </c>
      <c r="F32" s="125" t="s">
        <v>195</v>
      </c>
      <c r="G32" s="3" t="s">
        <v>196</v>
      </c>
      <c r="H32" s="3" t="s">
        <v>13</v>
      </c>
      <c r="I32" s="3" t="s">
        <v>210</v>
      </c>
      <c r="J32" s="1" t="s">
        <v>130</v>
      </c>
      <c r="K32" s="139">
        <v>91499</v>
      </c>
    </row>
    <row r="33" spans="1:11" s="1" customFormat="1" x14ac:dyDescent="0.25">
      <c r="A33" s="1" t="s">
        <v>197</v>
      </c>
      <c r="B33" s="1" t="s">
        <v>204</v>
      </c>
      <c r="C33" s="1" t="s">
        <v>210</v>
      </c>
      <c r="F33" s="125" t="s">
        <v>195</v>
      </c>
      <c r="G33" s="3" t="s">
        <v>196</v>
      </c>
      <c r="H33" s="3" t="s">
        <v>13</v>
      </c>
      <c r="I33" s="3" t="s">
        <v>210</v>
      </c>
      <c r="J33" s="1" t="s">
        <v>1378</v>
      </c>
      <c r="K33" s="139">
        <v>7785523</v>
      </c>
    </row>
    <row r="34" spans="1:11" s="1" customFormat="1" x14ac:dyDescent="0.25">
      <c r="A34" s="1" t="s">
        <v>197</v>
      </c>
      <c r="B34" s="1" t="s">
        <v>204</v>
      </c>
      <c r="C34" s="1" t="s">
        <v>210</v>
      </c>
      <c r="F34" s="125" t="s">
        <v>195</v>
      </c>
      <c r="G34" s="3" t="s">
        <v>196</v>
      </c>
      <c r="H34" s="3" t="s">
        <v>13</v>
      </c>
      <c r="I34" s="3" t="s">
        <v>210</v>
      </c>
      <c r="J34" s="1" t="s">
        <v>133</v>
      </c>
      <c r="K34" s="139">
        <v>41373</v>
      </c>
    </row>
    <row r="35" spans="1:11" s="1" customFormat="1" x14ac:dyDescent="0.25">
      <c r="A35" s="1" t="s">
        <v>197</v>
      </c>
      <c r="B35" s="1" t="s">
        <v>204</v>
      </c>
      <c r="C35" s="1" t="s">
        <v>1678</v>
      </c>
      <c r="F35" s="125" t="s">
        <v>195</v>
      </c>
      <c r="G35" s="3" t="s">
        <v>196</v>
      </c>
      <c r="H35" s="3" t="s">
        <v>14</v>
      </c>
      <c r="I35" s="3" t="s">
        <v>1678</v>
      </c>
      <c r="J35" s="1" t="s">
        <v>134</v>
      </c>
      <c r="K35" s="139">
        <v>3030419478</v>
      </c>
    </row>
    <row r="36" spans="1:11" s="1" customFormat="1" x14ac:dyDescent="0.25">
      <c r="A36" s="1" t="s">
        <v>197</v>
      </c>
      <c r="B36" s="1" t="s">
        <v>204</v>
      </c>
      <c r="C36" s="1" t="s">
        <v>1678</v>
      </c>
      <c r="F36" s="125" t="s">
        <v>195</v>
      </c>
      <c r="G36" s="3" t="s">
        <v>196</v>
      </c>
      <c r="H36" s="3" t="s">
        <v>14</v>
      </c>
      <c r="I36" s="3" t="s">
        <v>1678</v>
      </c>
      <c r="J36" s="1" t="s">
        <v>134</v>
      </c>
      <c r="K36" s="139">
        <v>-53908847</v>
      </c>
    </row>
    <row r="37" spans="1:11" s="1" customFormat="1" x14ac:dyDescent="0.25">
      <c r="A37" s="1" t="s">
        <v>197</v>
      </c>
      <c r="B37" s="1" t="s">
        <v>204</v>
      </c>
      <c r="C37" s="1" t="s">
        <v>1678</v>
      </c>
      <c r="F37" s="125" t="s">
        <v>195</v>
      </c>
      <c r="G37" s="3" t="s">
        <v>196</v>
      </c>
      <c r="H37" s="3" t="s">
        <v>14</v>
      </c>
      <c r="I37" s="3" t="s">
        <v>1678</v>
      </c>
      <c r="J37" s="1" t="s">
        <v>135</v>
      </c>
      <c r="K37" s="139">
        <v>-743776</v>
      </c>
    </row>
    <row r="38" spans="1:11" s="1" customFormat="1" x14ac:dyDescent="0.25">
      <c r="A38" s="1" t="s">
        <v>197</v>
      </c>
      <c r="B38" s="1" t="s">
        <v>204</v>
      </c>
      <c r="C38" s="1" t="s">
        <v>1678</v>
      </c>
      <c r="F38" s="125" t="s">
        <v>195</v>
      </c>
      <c r="G38" s="3" t="s">
        <v>196</v>
      </c>
      <c r="H38" s="3" t="s">
        <v>14</v>
      </c>
      <c r="I38" s="3" t="s">
        <v>1678</v>
      </c>
      <c r="J38" s="1" t="s">
        <v>135</v>
      </c>
      <c r="K38" s="139">
        <v>500112185</v>
      </c>
    </row>
    <row r="39" spans="1:11" s="1" customFormat="1" x14ac:dyDescent="0.25">
      <c r="A39" s="1" t="s">
        <v>197</v>
      </c>
      <c r="B39" s="1" t="s">
        <v>204</v>
      </c>
      <c r="C39" s="1" t="s">
        <v>1678</v>
      </c>
      <c r="F39" s="125" t="s">
        <v>195</v>
      </c>
      <c r="G39" s="3" t="s">
        <v>196</v>
      </c>
      <c r="H39" s="3" t="s">
        <v>14</v>
      </c>
      <c r="I39" s="3" t="s">
        <v>1678</v>
      </c>
      <c r="J39" s="1" t="s">
        <v>1383</v>
      </c>
      <c r="K39" s="139">
        <v>1410</v>
      </c>
    </row>
    <row r="40" spans="1:11" s="1" customFormat="1" x14ac:dyDescent="0.25">
      <c r="A40" s="1" t="s">
        <v>197</v>
      </c>
      <c r="B40" s="1" t="s">
        <v>204</v>
      </c>
      <c r="C40" s="1" t="s">
        <v>1678</v>
      </c>
      <c r="F40" s="125" t="s">
        <v>195</v>
      </c>
      <c r="G40" s="3" t="s">
        <v>196</v>
      </c>
      <c r="H40" s="3" t="s">
        <v>14</v>
      </c>
      <c r="I40" s="3" t="s">
        <v>1678</v>
      </c>
      <c r="J40" s="1" t="s">
        <v>1399</v>
      </c>
      <c r="K40" s="139">
        <v>354261</v>
      </c>
    </row>
    <row r="41" spans="1:11" s="1" customFormat="1" x14ac:dyDescent="0.25">
      <c r="A41" s="1" t="s">
        <v>197</v>
      </c>
      <c r="B41" s="1" t="s">
        <v>204</v>
      </c>
      <c r="C41" s="1" t="s">
        <v>1678</v>
      </c>
      <c r="F41" s="125" t="s">
        <v>195</v>
      </c>
      <c r="G41" s="3" t="s">
        <v>196</v>
      </c>
      <c r="H41" s="3" t="s">
        <v>14</v>
      </c>
      <c r="I41" s="3" t="s">
        <v>1678</v>
      </c>
      <c r="J41" s="1" t="s">
        <v>1400</v>
      </c>
      <c r="K41" s="139">
        <v>720073806</v>
      </c>
    </row>
    <row r="42" spans="1:11" s="1" customFormat="1" x14ac:dyDescent="0.25">
      <c r="A42" s="1" t="s">
        <v>197</v>
      </c>
      <c r="B42" s="1" t="s">
        <v>204</v>
      </c>
      <c r="C42" s="1" t="s">
        <v>1678</v>
      </c>
      <c r="F42" s="125" t="s">
        <v>195</v>
      </c>
      <c r="G42" s="3" t="s">
        <v>196</v>
      </c>
      <c r="H42" s="3" t="s">
        <v>14</v>
      </c>
      <c r="I42" s="3" t="s">
        <v>1678</v>
      </c>
      <c r="J42" s="1" t="s">
        <v>1390</v>
      </c>
      <c r="K42" s="139">
        <v>42466</v>
      </c>
    </row>
    <row r="43" spans="1:11" s="1" customFormat="1" x14ac:dyDescent="0.25">
      <c r="A43" s="1" t="s">
        <v>197</v>
      </c>
      <c r="B43" s="1" t="s">
        <v>204</v>
      </c>
      <c r="C43" s="1" t="s">
        <v>1678</v>
      </c>
      <c r="F43" s="125" t="s">
        <v>195</v>
      </c>
      <c r="G43" s="3" t="s">
        <v>196</v>
      </c>
      <c r="H43" s="3" t="s">
        <v>14</v>
      </c>
      <c r="I43" s="3" t="s">
        <v>1678</v>
      </c>
      <c r="J43" s="1" t="s">
        <v>130</v>
      </c>
      <c r="K43" s="139">
        <v>390</v>
      </c>
    </row>
    <row r="44" spans="1:11" s="1" customFormat="1" x14ac:dyDescent="0.25">
      <c r="A44" s="1" t="s">
        <v>197</v>
      </c>
      <c r="B44" s="1" t="s">
        <v>204</v>
      </c>
      <c r="C44" s="1" t="s">
        <v>1678</v>
      </c>
      <c r="F44" s="125" t="s">
        <v>195</v>
      </c>
      <c r="G44" s="3" t="s">
        <v>196</v>
      </c>
      <c r="H44" s="3" t="s">
        <v>14</v>
      </c>
      <c r="I44" s="3" t="s">
        <v>1678</v>
      </c>
      <c r="J44" s="1" t="s">
        <v>1378</v>
      </c>
      <c r="K44" s="139">
        <v>38713</v>
      </c>
    </row>
    <row r="45" spans="1:11" s="1" customFormat="1" x14ac:dyDescent="0.25">
      <c r="A45" s="1" t="s">
        <v>197</v>
      </c>
      <c r="B45" s="1" t="s">
        <v>204</v>
      </c>
      <c r="C45" s="1" t="s">
        <v>211</v>
      </c>
      <c r="F45" s="125" t="s">
        <v>195</v>
      </c>
      <c r="G45" s="3" t="s">
        <v>196</v>
      </c>
      <c r="H45" s="3" t="s">
        <v>15</v>
      </c>
      <c r="I45" s="3" t="s">
        <v>211</v>
      </c>
      <c r="J45" s="1" t="s">
        <v>1378</v>
      </c>
      <c r="K45" s="139">
        <v>2736468</v>
      </c>
    </row>
    <row r="46" spans="1:11" s="1" customFormat="1" x14ac:dyDescent="0.25">
      <c r="A46" s="1" t="s">
        <v>197</v>
      </c>
      <c r="B46" s="1" t="s">
        <v>204</v>
      </c>
      <c r="C46" s="1" t="s">
        <v>211</v>
      </c>
      <c r="F46" s="125" t="s">
        <v>195</v>
      </c>
      <c r="G46" s="3" t="s">
        <v>196</v>
      </c>
      <c r="H46" s="3" t="s">
        <v>15</v>
      </c>
      <c r="I46" s="3" t="s">
        <v>211</v>
      </c>
      <c r="J46" s="1" t="s">
        <v>133</v>
      </c>
      <c r="K46" s="139">
        <v>5052423</v>
      </c>
    </row>
    <row r="47" spans="1:11" s="1" customFormat="1" x14ac:dyDescent="0.25">
      <c r="A47" s="1" t="s">
        <v>197</v>
      </c>
      <c r="B47" s="1" t="s">
        <v>204</v>
      </c>
      <c r="C47" s="1" t="s">
        <v>212</v>
      </c>
      <c r="F47" s="125" t="s">
        <v>195</v>
      </c>
      <c r="G47" s="3" t="s">
        <v>196</v>
      </c>
      <c r="H47" s="3" t="s">
        <v>16</v>
      </c>
      <c r="I47" s="3" t="s">
        <v>212</v>
      </c>
      <c r="J47" s="1" t="s">
        <v>136</v>
      </c>
      <c r="K47" s="139">
        <v>416667</v>
      </c>
    </row>
    <row r="48" spans="1:11" s="1" customFormat="1" x14ac:dyDescent="0.25">
      <c r="A48" s="1" t="s">
        <v>197</v>
      </c>
      <c r="B48" s="1" t="s">
        <v>204</v>
      </c>
      <c r="C48" s="1" t="s">
        <v>213</v>
      </c>
      <c r="F48" s="125" t="s">
        <v>195</v>
      </c>
      <c r="G48" s="3" t="s">
        <v>196</v>
      </c>
      <c r="H48" s="3" t="s">
        <v>17</v>
      </c>
      <c r="I48" s="3" t="s">
        <v>213</v>
      </c>
      <c r="J48" s="1" t="s">
        <v>1392</v>
      </c>
      <c r="K48" s="139">
        <v>176664434</v>
      </c>
    </row>
    <row r="49" spans="1:11" s="1" customFormat="1" x14ac:dyDescent="0.25">
      <c r="A49" s="1" t="s">
        <v>197</v>
      </c>
      <c r="B49" s="1" t="s">
        <v>204</v>
      </c>
      <c r="C49" s="1" t="s">
        <v>213</v>
      </c>
      <c r="F49" s="125" t="s">
        <v>195</v>
      </c>
      <c r="G49" s="3" t="s">
        <v>196</v>
      </c>
      <c r="H49" s="3" t="s">
        <v>17</v>
      </c>
      <c r="I49" s="3" t="s">
        <v>213</v>
      </c>
      <c r="J49" s="1" t="s">
        <v>1392</v>
      </c>
      <c r="K49" s="139">
        <v>-2087204</v>
      </c>
    </row>
    <row r="50" spans="1:11" s="1" customFormat="1" x14ac:dyDescent="0.25">
      <c r="A50" s="1" t="s">
        <v>197</v>
      </c>
      <c r="B50" s="1" t="s">
        <v>204</v>
      </c>
      <c r="C50" s="1" t="s">
        <v>213</v>
      </c>
      <c r="F50" s="125" t="s">
        <v>195</v>
      </c>
      <c r="G50" s="3" t="s">
        <v>196</v>
      </c>
      <c r="H50" s="3" t="s">
        <v>17</v>
      </c>
      <c r="I50" s="3" t="s">
        <v>213</v>
      </c>
      <c r="J50" s="1" t="s">
        <v>1393</v>
      </c>
      <c r="K50" s="139">
        <v>-114751</v>
      </c>
    </row>
    <row r="51" spans="1:11" s="1" customFormat="1" x14ac:dyDescent="0.25">
      <c r="A51" s="1" t="s">
        <v>197</v>
      </c>
      <c r="B51" s="1" t="s">
        <v>204</v>
      </c>
      <c r="C51" s="1" t="s">
        <v>213</v>
      </c>
      <c r="F51" s="125" t="s">
        <v>195</v>
      </c>
      <c r="G51" s="3" t="s">
        <v>196</v>
      </c>
      <c r="H51" s="3" t="s">
        <v>17</v>
      </c>
      <c r="I51" s="3" t="s">
        <v>213</v>
      </c>
      <c r="J51" s="1" t="s">
        <v>1393</v>
      </c>
      <c r="K51" s="139">
        <v>256900780</v>
      </c>
    </row>
    <row r="52" spans="1:11" s="1" customFormat="1" x14ac:dyDescent="0.25">
      <c r="A52" s="1" t="s">
        <v>197</v>
      </c>
      <c r="B52" s="1" t="s">
        <v>204</v>
      </c>
      <c r="C52" s="1" t="s">
        <v>213</v>
      </c>
      <c r="F52" s="125" t="s">
        <v>195</v>
      </c>
      <c r="G52" s="3" t="s">
        <v>196</v>
      </c>
      <c r="H52" s="3" t="s">
        <v>17</v>
      </c>
      <c r="I52" s="3" t="s">
        <v>213</v>
      </c>
      <c r="J52" s="1" t="s">
        <v>137</v>
      </c>
      <c r="K52" s="139">
        <v>9325740</v>
      </c>
    </row>
    <row r="53" spans="1:11" s="1" customFormat="1" x14ac:dyDescent="0.25">
      <c r="A53" s="1" t="s">
        <v>197</v>
      </c>
      <c r="B53" s="1" t="s">
        <v>204</v>
      </c>
      <c r="C53" s="1" t="s">
        <v>213</v>
      </c>
      <c r="F53" s="125" t="s">
        <v>195</v>
      </c>
      <c r="G53" s="3" t="s">
        <v>196</v>
      </c>
      <c r="H53" s="3" t="s">
        <v>17</v>
      </c>
      <c r="I53" s="3" t="s">
        <v>213</v>
      </c>
      <c r="J53" s="1" t="s">
        <v>1387</v>
      </c>
      <c r="K53" s="139">
        <v>370</v>
      </c>
    </row>
    <row r="54" spans="1:11" s="1" customFormat="1" x14ac:dyDescent="0.25">
      <c r="A54" s="1" t="s">
        <v>197</v>
      </c>
      <c r="B54" s="1" t="s">
        <v>204</v>
      </c>
      <c r="C54" s="1" t="s">
        <v>213</v>
      </c>
      <c r="F54" s="125" t="s">
        <v>195</v>
      </c>
      <c r="G54" s="3" t="s">
        <v>196</v>
      </c>
      <c r="H54" s="3" t="s">
        <v>17</v>
      </c>
      <c r="I54" s="3" t="s">
        <v>213</v>
      </c>
      <c r="J54" s="1" t="s">
        <v>1390</v>
      </c>
      <c r="K54" s="139">
        <v>39650</v>
      </c>
    </row>
    <row r="55" spans="1:11" s="1" customFormat="1" x14ac:dyDescent="0.25">
      <c r="A55" s="1" t="s">
        <v>197</v>
      </c>
      <c r="B55" s="1" t="s">
        <v>204</v>
      </c>
      <c r="C55" s="1" t="s">
        <v>213</v>
      </c>
      <c r="F55" s="125" t="s">
        <v>195</v>
      </c>
      <c r="G55" s="3" t="s">
        <v>196</v>
      </c>
      <c r="H55" s="3" t="s">
        <v>17</v>
      </c>
      <c r="I55" s="3" t="s">
        <v>213</v>
      </c>
      <c r="J55" s="1" t="s">
        <v>1401</v>
      </c>
      <c r="K55" s="139">
        <v>1520</v>
      </c>
    </row>
    <row r="56" spans="1:11" s="1" customFormat="1" x14ac:dyDescent="0.25">
      <c r="A56" s="1" t="s">
        <v>197</v>
      </c>
      <c r="B56" s="1" t="s">
        <v>204</v>
      </c>
      <c r="C56" s="1" t="s">
        <v>214</v>
      </c>
      <c r="F56" s="125" t="s">
        <v>195</v>
      </c>
      <c r="G56" s="3" t="s">
        <v>196</v>
      </c>
      <c r="H56" s="3" t="s">
        <v>18</v>
      </c>
      <c r="I56" s="3" t="s">
        <v>214</v>
      </c>
      <c r="J56" s="1" t="s">
        <v>1390</v>
      </c>
      <c r="K56" s="139">
        <v>690</v>
      </c>
    </row>
    <row r="57" spans="1:11" s="1" customFormat="1" x14ac:dyDescent="0.25">
      <c r="A57" s="1" t="s">
        <v>197</v>
      </c>
      <c r="B57" s="1" t="s">
        <v>204</v>
      </c>
      <c r="C57" s="1" t="s">
        <v>215</v>
      </c>
      <c r="F57" s="125" t="s">
        <v>195</v>
      </c>
      <c r="G57" s="3" t="s">
        <v>196</v>
      </c>
      <c r="H57" s="3" t="s">
        <v>19</v>
      </c>
      <c r="I57" s="3" t="s">
        <v>215</v>
      </c>
      <c r="J57" s="1" t="s">
        <v>138</v>
      </c>
      <c r="K57" s="139">
        <v>1887966</v>
      </c>
    </row>
    <row r="58" spans="1:11" s="1" customFormat="1" x14ac:dyDescent="0.25">
      <c r="A58" s="1" t="s">
        <v>197</v>
      </c>
      <c r="B58" s="1" t="s">
        <v>204</v>
      </c>
      <c r="C58" s="1" t="s">
        <v>215</v>
      </c>
      <c r="F58" s="125" t="s">
        <v>195</v>
      </c>
      <c r="G58" s="3" t="s">
        <v>196</v>
      </c>
      <c r="H58" s="3" t="s">
        <v>19</v>
      </c>
      <c r="I58" s="3" t="s">
        <v>215</v>
      </c>
      <c r="J58" s="1" t="s">
        <v>1395</v>
      </c>
      <c r="K58" s="139">
        <v>80413</v>
      </c>
    </row>
    <row r="59" spans="1:11" s="1" customFormat="1" x14ac:dyDescent="0.25">
      <c r="A59" s="1" t="s">
        <v>197</v>
      </c>
      <c r="B59" s="1" t="s">
        <v>204</v>
      </c>
      <c r="C59" s="1" t="s">
        <v>215</v>
      </c>
      <c r="F59" s="125" t="s">
        <v>195</v>
      </c>
      <c r="G59" s="3" t="s">
        <v>196</v>
      </c>
      <c r="H59" s="3" t="s">
        <v>19</v>
      </c>
      <c r="I59" s="3" t="s">
        <v>215</v>
      </c>
      <c r="J59" s="1" t="s">
        <v>1384</v>
      </c>
      <c r="K59" s="139">
        <v>9558</v>
      </c>
    </row>
    <row r="60" spans="1:11" s="1" customFormat="1" x14ac:dyDescent="0.25">
      <c r="A60" s="1" t="s">
        <v>197</v>
      </c>
      <c r="B60" s="1" t="s">
        <v>204</v>
      </c>
      <c r="C60" s="1" t="s">
        <v>215</v>
      </c>
      <c r="F60" s="125" t="s">
        <v>195</v>
      </c>
      <c r="G60" s="3" t="s">
        <v>196</v>
      </c>
      <c r="H60" s="3" t="s">
        <v>19</v>
      </c>
      <c r="I60" s="3" t="s">
        <v>215</v>
      </c>
      <c r="J60" s="1" t="s">
        <v>1390</v>
      </c>
      <c r="K60" s="139">
        <v>20457</v>
      </c>
    </row>
    <row r="61" spans="1:11" s="1" customFormat="1" x14ac:dyDescent="0.25">
      <c r="A61" s="1" t="s">
        <v>197</v>
      </c>
      <c r="B61" s="1" t="s">
        <v>204</v>
      </c>
      <c r="C61" s="1" t="s">
        <v>215</v>
      </c>
      <c r="F61" s="125" t="s">
        <v>195</v>
      </c>
      <c r="G61" s="3" t="s">
        <v>196</v>
      </c>
      <c r="H61" s="3" t="s">
        <v>19</v>
      </c>
      <c r="I61" s="3" t="s">
        <v>215</v>
      </c>
      <c r="J61" s="1" t="s">
        <v>130</v>
      </c>
      <c r="K61" s="139">
        <v>4560</v>
      </c>
    </row>
    <row r="62" spans="1:11" s="1" customFormat="1" x14ac:dyDescent="0.25">
      <c r="A62" s="1" t="s">
        <v>197</v>
      </c>
      <c r="B62" s="1" t="s">
        <v>204</v>
      </c>
      <c r="C62" s="1" t="s">
        <v>215</v>
      </c>
      <c r="F62" s="125" t="s">
        <v>195</v>
      </c>
      <c r="G62" s="3" t="s">
        <v>196</v>
      </c>
      <c r="H62" s="3" t="s">
        <v>19</v>
      </c>
      <c r="I62" s="3" t="s">
        <v>215</v>
      </c>
      <c r="J62" s="1" t="s">
        <v>1378</v>
      </c>
      <c r="K62" s="139">
        <v>450</v>
      </c>
    </row>
    <row r="63" spans="1:11" s="1" customFormat="1" x14ac:dyDescent="0.25">
      <c r="A63" s="1" t="s">
        <v>197</v>
      </c>
      <c r="B63" s="1" t="s">
        <v>204</v>
      </c>
      <c r="C63" s="1" t="s">
        <v>215</v>
      </c>
      <c r="F63" s="125" t="s">
        <v>195</v>
      </c>
      <c r="G63" s="3" t="s">
        <v>196</v>
      </c>
      <c r="H63" s="3" t="s">
        <v>19</v>
      </c>
      <c r="I63" s="3" t="s">
        <v>215</v>
      </c>
      <c r="J63" s="1" t="s">
        <v>1429</v>
      </c>
      <c r="K63" s="139">
        <v>736401</v>
      </c>
    </row>
    <row r="64" spans="1:11" s="1" customFormat="1" x14ac:dyDescent="0.25">
      <c r="A64" s="1" t="s">
        <v>197</v>
      </c>
      <c r="B64" s="1" t="s">
        <v>204</v>
      </c>
      <c r="C64" s="1" t="s">
        <v>215</v>
      </c>
      <c r="D64" s="1" t="s">
        <v>216</v>
      </c>
      <c r="F64" s="125" t="s">
        <v>195</v>
      </c>
      <c r="G64" s="3" t="s">
        <v>196</v>
      </c>
      <c r="H64" s="3" t="s">
        <v>19</v>
      </c>
      <c r="I64" s="3" t="s">
        <v>215</v>
      </c>
      <c r="J64" s="1" t="s">
        <v>1390</v>
      </c>
      <c r="K64" s="139">
        <v>629</v>
      </c>
    </row>
    <row r="65" spans="1:11" s="1" customFormat="1" x14ac:dyDescent="0.25">
      <c r="A65" s="1" t="s">
        <v>197</v>
      </c>
      <c r="B65" s="1" t="s">
        <v>204</v>
      </c>
      <c r="C65" s="1" t="s">
        <v>1738</v>
      </c>
      <c r="F65" s="125" t="s">
        <v>195</v>
      </c>
      <c r="G65" s="3" t="s">
        <v>196</v>
      </c>
      <c r="H65" s="3" t="s">
        <v>20</v>
      </c>
      <c r="I65" s="3" t="s">
        <v>1738</v>
      </c>
      <c r="J65" s="1" t="s">
        <v>1396</v>
      </c>
      <c r="K65" s="139">
        <v>360419197</v>
      </c>
    </row>
    <row r="66" spans="1:11" s="1" customFormat="1" x14ac:dyDescent="0.25">
      <c r="A66" s="1" t="s">
        <v>197</v>
      </c>
      <c r="B66" s="1" t="s">
        <v>204</v>
      </c>
      <c r="C66" s="1" t="s">
        <v>1738</v>
      </c>
      <c r="F66" s="125" t="s">
        <v>195</v>
      </c>
      <c r="G66" s="3" t="s">
        <v>196</v>
      </c>
      <c r="H66" s="3" t="s">
        <v>20</v>
      </c>
      <c r="I66" s="3" t="s">
        <v>1738</v>
      </c>
      <c r="J66" s="1" t="s">
        <v>130</v>
      </c>
      <c r="K66" s="139">
        <v>163915</v>
      </c>
    </row>
    <row r="67" spans="1:11" s="1" customFormat="1" x14ac:dyDescent="0.25">
      <c r="A67" s="1" t="s">
        <v>197</v>
      </c>
      <c r="B67" s="1" t="s">
        <v>204</v>
      </c>
      <c r="C67" s="1" t="s">
        <v>217</v>
      </c>
      <c r="F67" s="125" t="s">
        <v>195</v>
      </c>
      <c r="G67" s="3" t="s">
        <v>196</v>
      </c>
      <c r="H67" s="3" t="s">
        <v>21</v>
      </c>
      <c r="I67" s="3" t="s">
        <v>217</v>
      </c>
      <c r="J67" s="1" t="s">
        <v>1390</v>
      </c>
      <c r="K67" s="139">
        <v>0</v>
      </c>
    </row>
    <row r="68" spans="1:11" s="1" customFormat="1" x14ac:dyDescent="0.25">
      <c r="A68" s="1" t="s">
        <v>218</v>
      </c>
      <c r="C68" s="1" t="s">
        <v>219</v>
      </c>
      <c r="F68" s="125" t="s">
        <v>195</v>
      </c>
      <c r="G68" s="3" t="s">
        <v>196</v>
      </c>
      <c r="H68" s="3" t="s">
        <v>22</v>
      </c>
      <c r="I68" s="3" t="s">
        <v>219</v>
      </c>
      <c r="J68" s="1" t="s">
        <v>1384</v>
      </c>
      <c r="K68" s="139">
        <v>2378</v>
      </c>
    </row>
    <row r="69" spans="1:11" s="1" customFormat="1" x14ac:dyDescent="0.25">
      <c r="A69" s="1" t="s">
        <v>218</v>
      </c>
      <c r="C69" s="1" t="s">
        <v>219</v>
      </c>
      <c r="F69" s="125" t="s">
        <v>195</v>
      </c>
      <c r="G69" s="3" t="s">
        <v>196</v>
      </c>
      <c r="H69" s="3" t="s">
        <v>22</v>
      </c>
      <c r="I69" s="3" t="s">
        <v>219</v>
      </c>
      <c r="J69" s="1" t="s">
        <v>1390</v>
      </c>
      <c r="K69" s="139">
        <v>6279</v>
      </c>
    </row>
    <row r="70" spans="1:11" s="1" customFormat="1" x14ac:dyDescent="0.25">
      <c r="A70" s="1" t="s">
        <v>218</v>
      </c>
      <c r="C70" s="1" t="s">
        <v>219</v>
      </c>
      <c r="F70" s="125" t="s">
        <v>195</v>
      </c>
      <c r="G70" s="3" t="s">
        <v>196</v>
      </c>
      <c r="H70" s="3" t="s">
        <v>22</v>
      </c>
      <c r="I70" s="3" t="s">
        <v>219</v>
      </c>
      <c r="J70" s="1" t="s">
        <v>130</v>
      </c>
      <c r="K70" s="139">
        <v>72</v>
      </c>
    </row>
    <row r="71" spans="1:11" s="1" customFormat="1" x14ac:dyDescent="0.25">
      <c r="A71" s="1" t="s">
        <v>218</v>
      </c>
      <c r="C71" s="1" t="s">
        <v>220</v>
      </c>
      <c r="F71" s="125" t="s">
        <v>195</v>
      </c>
      <c r="G71" s="3" t="s">
        <v>196</v>
      </c>
      <c r="H71" s="3" t="s">
        <v>23</v>
      </c>
      <c r="I71" s="3" t="s">
        <v>220</v>
      </c>
      <c r="J71" s="1" t="s">
        <v>1394</v>
      </c>
      <c r="K71" s="139">
        <v>1655698</v>
      </c>
    </row>
    <row r="72" spans="1:11" s="1" customFormat="1" ht="33" x14ac:dyDescent="0.25">
      <c r="A72" s="1" t="s">
        <v>218</v>
      </c>
      <c r="C72" s="1" t="s">
        <v>221</v>
      </c>
      <c r="F72" s="125" t="s">
        <v>195</v>
      </c>
      <c r="G72" s="3" t="s">
        <v>196</v>
      </c>
      <c r="H72" s="3" t="s">
        <v>24</v>
      </c>
      <c r="I72" s="3" t="s">
        <v>221</v>
      </c>
      <c r="J72" s="1" t="s">
        <v>139</v>
      </c>
      <c r="K72" s="139">
        <v>617800</v>
      </c>
    </row>
    <row r="73" spans="1:11" s="1" customFormat="1" ht="33" x14ac:dyDescent="0.25">
      <c r="A73" s="1" t="s">
        <v>218</v>
      </c>
      <c r="C73" s="1" t="s">
        <v>221</v>
      </c>
      <c r="F73" s="125" t="s">
        <v>195</v>
      </c>
      <c r="G73" s="3" t="s">
        <v>196</v>
      </c>
      <c r="H73" s="3" t="s">
        <v>24</v>
      </c>
      <c r="I73" s="3" t="s">
        <v>221</v>
      </c>
      <c r="J73" s="1" t="s">
        <v>1387</v>
      </c>
      <c r="K73" s="139">
        <v>1427</v>
      </c>
    </row>
    <row r="74" spans="1:11" s="1" customFormat="1" ht="33" x14ac:dyDescent="0.25">
      <c r="A74" s="1" t="s">
        <v>218</v>
      </c>
      <c r="C74" s="1" t="s">
        <v>221</v>
      </c>
      <c r="F74" s="125" t="s">
        <v>195</v>
      </c>
      <c r="G74" s="3" t="s">
        <v>196</v>
      </c>
      <c r="H74" s="3" t="s">
        <v>24</v>
      </c>
      <c r="I74" s="3" t="s">
        <v>221</v>
      </c>
      <c r="J74" s="1" t="s">
        <v>1383</v>
      </c>
      <c r="K74" s="139">
        <v>1118401</v>
      </c>
    </row>
    <row r="75" spans="1:11" s="1" customFormat="1" ht="33" x14ac:dyDescent="0.25">
      <c r="A75" s="1" t="s">
        <v>218</v>
      </c>
      <c r="C75" s="1" t="s">
        <v>221</v>
      </c>
      <c r="F75" s="125" t="s">
        <v>195</v>
      </c>
      <c r="G75" s="3" t="s">
        <v>196</v>
      </c>
      <c r="H75" s="3" t="s">
        <v>24</v>
      </c>
      <c r="I75" s="3" t="s">
        <v>221</v>
      </c>
      <c r="J75" s="1" t="s">
        <v>1390</v>
      </c>
      <c r="K75" s="139">
        <v>5686</v>
      </c>
    </row>
    <row r="76" spans="1:11" s="1" customFormat="1" ht="33" x14ac:dyDescent="0.25">
      <c r="A76" s="1" t="s">
        <v>218</v>
      </c>
      <c r="C76" s="1" t="s">
        <v>221</v>
      </c>
      <c r="F76" s="125" t="s">
        <v>195</v>
      </c>
      <c r="G76" s="3" t="s">
        <v>196</v>
      </c>
      <c r="H76" s="3" t="s">
        <v>24</v>
      </c>
      <c r="I76" s="3" t="s">
        <v>221</v>
      </c>
      <c r="J76" s="1" t="s">
        <v>130</v>
      </c>
      <c r="K76" s="139">
        <v>1944</v>
      </c>
    </row>
    <row r="77" spans="1:11" s="1" customFormat="1" ht="33" x14ac:dyDescent="0.25">
      <c r="A77" s="1" t="s">
        <v>218</v>
      </c>
      <c r="C77" s="1" t="s">
        <v>221</v>
      </c>
      <c r="F77" s="125" t="s">
        <v>195</v>
      </c>
      <c r="G77" s="3" t="s">
        <v>196</v>
      </c>
      <c r="H77" s="3" t="s">
        <v>24</v>
      </c>
      <c r="I77" s="3" t="s">
        <v>221</v>
      </c>
      <c r="J77" s="1" t="s">
        <v>1378</v>
      </c>
      <c r="K77" s="139">
        <v>469</v>
      </c>
    </row>
    <row r="78" spans="1:11" s="1" customFormat="1" x14ac:dyDescent="0.25">
      <c r="A78" s="1" t="s">
        <v>218</v>
      </c>
      <c r="C78" s="1" t="s">
        <v>1372</v>
      </c>
      <c r="F78" s="125" t="s">
        <v>195</v>
      </c>
      <c r="G78" s="3" t="s">
        <v>196</v>
      </c>
      <c r="H78" s="3" t="s">
        <v>25</v>
      </c>
      <c r="I78" s="3" t="s">
        <v>1372</v>
      </c>
      <c r="J78" s="1" t="s">
        <v>1390</v>
      </c>
      <c r="K78" s="139">
        <v>744</v>
      </c>
    </row>
    <row r="79" spans="1:11" s="1" customFormat="1" x14ac:dyDescent="0.25">
      <c r="A79" s="1" t="s">
        <v>222</v>
      </c>
      <c r="C79" s="1" t="s">
        <v>223</v>
      </c>
      <c r="F79" s="125" t="s">
        <v>195</v>
      </c>
      <c r="G79" s="3" t="s">
        <v>196</v>
      </c>
      <c r="H79" s="3" t="s">
        <v>26</v>
      </c>
      <c r="I79" s="3" t="s">
        <v>223</v>
      </c>
      <c r="J79" s="1" t="s">
        <v>140</v>
      </c>
      <c r="K79" s="139">
        <v>43482115</v>
      </c>
    </row>
    <row r="80" spans="1:11" s="1" customFormat="1" x14ac:dyDescent="0.25">
      <c r="A80" s="1" t="s">
        <v>222</v>
      </c>
      <c r="C80" s="1" t="s">
        <v>223</v>
      </c>
      <c r="F80" s="125" t="s">
        <v>195</v>
      </c>
      <c r="G80" s="3" t="s">
        <v>196</v>
      </c>
      <c r="H80" s="3" t="s">
        <v>26</v>
      </c>
      <c r="I80" s="3" t="s">
        <v>223</v>
      </c>
      <c r="J80" s="1" t="s">
        <v>141</v>
      </c>
      <c r="K80" s="139">
        <v>1048</v>
      </c>
    </row>
    <row r="81" spans="1:11" s="1" customFormat="1" x14ac:dyDescent="0.25">
      <c r="A81" s="1" t="s">
        <v>222</v>
      </c>
      <c r="C81" s="1" t="s">
        <v>223</v>
      </c>
      <c r="F81" s="125" t="s">
        <v>195</v>
      </c>
      <c r="G81" s="3" t="s">
        <v>196</v>
      </c>
      <c r="H81" s="3" t="s">
        <v>26</v>
      </c>
      <c r="I81" s="3" t="s">
        <v>223</v>
      </c>
      <c r="J81" s="1" t="s">
        <v>141</v>
      </c>
      <c r="K81" s="139">
        <v>443</v>
      </c>
    </row>
    <row r="82" spans="1:11" s="1" customFormat="1" x14ac:dyDescent="0.25">
      <c r="A82" s="1" t="s">
        <v>222</v>
      </c>
      <c r="C82" s="1" t="s">
        <v>223</v>
      </c>
      <c r="F82" s="125" t="s">
        <v>195</v>
      </c>
      <c r="G82" s="3" t="s">
        <v>196</v>
      </c>
      <c r="H82" s="3" t="s">
        <v>26</v>
      </c>
      <c r="I82" s="3" t="s">
        <v>223</v>
      </c>
      <c r="J82" s="1" t="s">
        <v>1385</v>
      </c>
      <c r="K82" s="139">
        <v>4332421</v>
      </c>
    </row>
    <row r="83" spans="1:11" s="1" customFormat="1" x14ac:dyDescent="0.25">
      <c r="A83" s="1" t="s">
        <v>224</v>
      </c>
      <c r="C83" s="1" t="s">
        <v>225</v>
      </c>
      <c r="D83" s="1" t="s">
        <v>226</v>
      </c>
      <c r="F83" s="125" t="s">
        <v>195</v>
      </c>
      <c r="G83" s="3" t="s">
        <v>196</v>
      </c>
      <c r="H83" s="3" t="s">
        <v>27</v>
      </c>
      <c r="I83" s="3" t="s">
        <v>225</v>
      </c>
      <c r="J83" s="1" t="s">
        <v>1390</v>
      </c>
      <c r="K83" s="139">
        <v>2374</v>
      </c>
    </row>
    <row r="84" spans="1:11" s="1" customFormat="1" x14ac:dyDescent="0.25">
      <c r="A84" s="1" t="s">
        <v>224</v>
      </c>
      <c r="C84" s="1" t="s">
        <v>227</v>
      </c>
      <c r="F84" s="125" t="s">
        <v>195</v>
      </c>
      <c r="G84" s="3" t="s">
        <v>196</v>
      </c>
      <c r="H84" s="3" t="s">
        <v>28</v>
      </c>
      <c r="I84" s="3" t="s">
        <v>227</v>
      </c>
      <c r="J84" s="1" t="s">
        <v>1390</v>
      </c>
      <c r="K84" s="139">
        <v>175129</v>
      </c>
    </row>
    <row r="85" spans="1:11" s="1" customFormat="1" ht="33" x14ac:dyDescent="0.25">
      <c r="A85" s="1" t="s">
        <v>224</v>
      </c>
      <c r="C85" s="1" t="s">
        <v>228</v>
      </c>
      <c r="F85" s="125" t="s">
        <v>195</v>
      </c>
      <c r="G85" s="3" t="s">
        <v>196</v>
      </c>
      <c r="H85" s="3" t="s">
        <v>29</v>
      </c>
      <c r="I85" s="3" t="s">
        <v>228</v>
      </c>
      <c r="J85" s="1" t="s">
        <v>133</v>
      </c>
      <c r="K85" s="139">
        <v>75000</v>
      </c>
    </row>
    <row r="86" spans="1:11" s="1" customFormat="1" x14ac:dyDescent="0.25">
      <c r="A86" s="1" t="s">
        <v>224</v>
      </c>
      <c r="C86" s="1" t="s">
        <v>229</v>
      </c>
      <c r="F86" s="125" t="s">
        <v>195</v>
      </c>
      <c r="G86" s="3" t="s">
        <v>196</v>
      </c>
      <c r="H86" s="3" t="s">
        <v>30</v>
      </c>
      <c r="I86" s="3" t="s">
        <v>229</v>
      </c>
      <c r="J86" s="1" t="s">
        <v>1390</v>
      </c>
      <c r="K86" s="139">
        <v>364</v>
      </c>
    </row>
    <row r="87" spans="1:11" s="1" customFormat="1" x14ac:dyDescent="0.25">
      <c r="A87" s="1" t="s">
        <v>224</v>
      </c>
      <c r="C87" s="1" t="s">
        <v>230</v>
      </c>
      <c r="F87" s="125" t="s">
        <v>195</v>
      </c>
      <c r="G87" s="3" t="s">
        <v>196</v>
      </c>
      <c r="H87" s="3" t="s">
        <v>31</v>
      </c>
      <c r="I87" s="3" t="s">
        <v>230</v>
      </c>
      <c r="J87" s="1" t="s">
        <v>1374</v>
      </c>
      <c r="K87" s="139">
        <v>7255651</v>
      </c>
    </row>
    <row r="88" spans="1:11" s="1" customFormat="1" x14ac:dyDescent="0.25">
      <c r="A88" s="1" t="s">
        <v>224</v>
      </c>
      <c r="C88" s="1" t="s">
        <v>230</v>
      </c>
      <c r="F88" s="125" t="s">
        <v>195</v>
      </c>
      <c r="G88" s="3" t="s">
        <v>196</v>
      </c>
      <c r="H88" s="3" t="s">
        <v>31</v>
      </c>
      <c r="I88" s="3" t="s">
        <v>230</v>
      </c>
      <c r="J88" s="1" t="s">
        <v>1387</v>
      </c>
      <c r="K88" s="139">
        <v>2183</v>
      </c>
    </row>
    <row r="89" spans="1:11" s="1" customFormat="1" x14ac:dyDescent="0.25">
      <c r="A89" s="1" t="s">
        <v>224</v>
      </c>
      <c r="C89" s="1" t="s">
        <v>231</v>
      </c>
      <c r="F89" s="125" t="s">
        <v>195</v>
      </c>
      <c r="G89" s="3" t="s">
        <v>196</v>
      </c>
      <c r="H89" s="3" t="s">
        <v>32</v>
      </c>
      <c r="I89" s="3" t="s">
        <v>231</v>
      </c>
      <c r="J89" s="1" t="s">
        <v>1380</v>
      </c>
      <c r="K89" s="139">
        <v>-43</v>
      </c>
    </row>
    <row r="90" spans="1:11" s="1" customFormat="1" x14ac:dyDescent="0.25">
      <c r="A90" s="1" t="s">
        <v>224</v>
      </c>
      <c r="C90" s="1" t="s">
        <v>231</v>
      </c>
      <c r="F90" s="125" t="s">
        <v>195</v>
      </c>
      <c r="G90" s="3" t="s">
        <v>196</v>
      </c>
      <c r="H90" s="3" t="s">
        <v>32</v>
      </c>
      <c r="I90" s="3" t="s">
        <v>231</v>
      </c>
      <c r="J90" s="1" t="s">
        <v>1385</v>
      </c>
      <c r="K90" s="139">
        <v>100</v>
      </c>
    </row>
    <row r="91" spans="1:11" s="1" customFormat="1" x14ac:dyDescent="0.25">
      <c r="A91" s="1" t="s">
        <v>224</v>
      </c>
      <c r="C91" s="1" t="s">
        <v>231</v>
      </c>
      <c r="F91" s="125" t="s">
        <v>195</v>
      </c>
      <c r="G91" s="3" t="s">
        <v>196</v>
      </c>
      <c r="H91" s="3" t="s">
        <v>32</v>
      </c>
      <c r="I91" s="3" t="s">
        <v>231</v>
      </c>
      <c r="J91" s="1" t="s">
        <v>1416</v>
      </c>
      <c r="K91" s="139">
        <v>875998</v>
      </c>
    </row>
    <row r="92" spans="1:11" s="1" customFormat="1" x14ac:dyDescent="0.25">
      <c r="A92" s="1" t="s">
        <v>224</v>
      </c>
      <c r="C92" s="1" t="s">
        <v>231</v>
      </c>
      <c r="F92" s="125" t="s">
        <v>195</v>
      </c>
      <c r="G92" s="3" t="s">
        <v>196</v>
      </c>
      <c r="H92" s="3" t="s">
        <v>32</v>
      </c>
      <c r="I92" s="3" t="s">
        <v>231</v>
      </c>
      <c r="J92" s="1" t="s">
        <v>1434</v>
      </c>
      <c r="K92" s="139">
        <v>20468688</v>
      </c>
    </row>
    <row r="93" spans="1:11" s="1" customFormat="1" x14ac:dyDescent="0.25">
      <c r="A93" s="1" t="s">
        <v>224</v>
      </c>
      <c r="C93" s="1" t="s">
        <v>231</v>
      </c>
      <c r="F93" s="125" t="s">
        <v>195</v>
      </c>
      <c r="G93" s="3" t="s">
        <v>196</v>
      </c>
      <c r="H93" s="3" t="s">
        <v>32</v>
      </c>
      <c r="I93" s="3" t="s">
        <v>231</v>
      </c>
      <c r="J93" s="1" t="s">
        <v>1384</v>
      </c>
      <c r="K93" s="139">
        <v>7659</v>
      </c>
    </row>
    <row r="94" spans="1:11" s="1" customFormat="1" x14ac:dyDescent="0.25">
      <c r="A94" s="1" t="s">
        <v>224</v>
      </c>
      <c r="C94" s="1" t="s">
        <v>231</v>
      </c>
      <c r="F94" s="125" t="s">
        <v>195</v>
      </c>
      <c r="G94" s="3" t="s">
        <v>196</v>
      </c>
      <c r="H94" s="3" t="s">
        <v>32</v>
      </c>
      <c r="I94" s="3" t="s">
        <v>231</v>
      </c>
      <c r="J94" s="1" t="s">
        <v>1386</v>
      </c>
      <c r="K94" s="139">
        <v>194038</v>
      </c>
    </row>
    <row r="95" spans="1:11" s="1" customFormat="1" x14ac:dyDescent="0.25">
      <c r="A95" s="1" t="s">
        <v>224</v>
      </c>
      <c r="C95" s="1" t="s">
        <v>231</v>
      </c>
      <c r="F95" s="125" t="s">
        <v>195</v>
      </c>
      <c r="G95" s="3" t="s">
        <v>196</v>
      </c>
      <c r="H95" s="3" t="s">
        <v>32</v>
      </c>
      <c r="I95" s="3" t="s">
        <v>231</v>
      </c>
      <c r="J95" s="1" t="s">
        <v>1390</v>
      </c>
      <c r="K95" s="139">
        <v>1595588</v>
      </c>
    </row>
    <row r="96" spans="1:11" s="1" customFormat="1" x14ac:dyDescent="0.25">
      <c r="A96" s="1" t="s">
        <v>224</v>
      </c>
      <c r="C96" s="1" t="s">
        <v>231</v>
      </c>
      <c r="F96" s="125" t="s">
        <v>195</v>
      </c>
      <c r="G96" s="3" t="s">
        <v>196</v>
      </c>
      <c r="H96" s="3" t="s">
        <v>32</v>
      </c>
      <c r="I96" s="3" t="s">
        <v>231</v>
      </c>
      <c r="J96" s="1" t="s">
        <v>130</v>
      </c>
      <c r="K96" s="139">
        <v>1898448</v>
      </c>
    </row>
    <row r="97" spans="1:11" s="1" customFormat="1" x14ac:dyDescent="0.25">
      <c r="A97" s="1" t="s">
        <v>224</v>
      </c>
      <c r="C97" s="1" t="s">
        <v>232</v>
      </c>
      <c r="F97" s="125" t="s">
        <v>195</v>
      </c>
      <c r="G97" s="3" t="s">
        <v>196</v>
      </c>
      <c r="H97" s="3" t="s">
        <v>33</v>
      </c>
      <c r="I97" s="3" t="s">
        <v>232</v>
      </c>
      <c r="J97" s="1" t="s">
        <v>1432</v>
      </c>
      <c r="K97" s="139">
        <v>8171</v>
      </c>
    </row>
    <row r="98" spans="1:11" s="1" customFormat="1" x14ac:dyDescent="0.25">
      <c r="A98" s="1" t="s">
        <v>224</v>
      </c>
      <c r="C98" s="1" t="s">
        <v>232</v>
      </c>
      <c r="F98" s="125" t="s">
        <v>195</v>
      </c>
      <c r="G98" s="3" t="s">
        <v>196</v>
      </c>
      <c r="H98" s="3" t="s">
        <v>33</v>
      </c>
      <c r="I98" s="3" t="s">
        <v>232</v>
      </c>
      <c r="J98" s="1" t="s">
        <v>1431</v>
      </c>
      <c r="K98" s="139">
        <v>-8171</v>
      </c>
    </row>
    <row r="99" spans="1:11" s="1" customFormat="1" x14ac:dyDescent="0.25">
      <c r="A99" s="1" t="s">
        <v>224</v>
      </c>
      <c r="C99" s="1" t="s">
        <v>232</v>
      </c>
      <c r="F99" s="125" t="s">
        <v>195</v>
      </c>
      <c r="G99" s="3" t="s">
        <v>196</v>
      </c>
      <c r="H99" s="3" t="s">
        <v>33</v>
      </c>
      <c r="I99" s="3" t="s">
        <v>232</v>
      </c>
      <c r="J99" s="1" t="s">
        <v>1384</v>
      </c>
      <c r="K99" s="139">
        <v>492152</v>
      </c>
    </row>
    <row r="100" spans="1:11" s="1" customFormat="1" x14ac:dyDescent="0.25">
      <c r="A100" s="1" t="s">
        <v>224</v>
      </c>
      <c r="C100" s="1" t="s">
        <v>232</v>
      </c>
      <c r="F100" s="125" t="s">
        <v>195</v>
      </c>
      <c r="G100" s="3" t="s">
        <v>196</v>
      </c>
      <c r="H100" s="3" t="s">
        <v>33</v>
      </c>
      <c r="I100" s="3" t="s">
        <v>232</v>
      </c>
      <c r="J100" s="1" t="s">
        <v>1694</v>
      </c>
      <c r="K100" s="139">
        <v>249011</v>
      </c>
    </row>
    <row r="101" spans="1:11" s="1" customFormat="1" x14ac:dyDescent="0.25">
      <c r="A101" s="1" t="s">
        <v>224</v>
      </c>
      <c r="C101" s="1" t="s">
        <v>232</v>
      </c>
      <c r="F101" s="125" t="s">
        <v>195</v>
      </c>
      <c r="G101" s="3" t="s">
        <v>196</v>
      </c>
      <c r="H101" s="3" t="s">
        <v>33</v>
      </c>
      <c r="I101" s="3" t="s">
        <v>232</v>
      </c>
      <c r="J101" s="1" t="s">
        <v>1694</v>
      </c>
      <c r="K101" s="139">
        <v>43732</v>
      </c>
    </row>
    <row r="102" spans="1:11" s="1" customFormat="1" x14ac:dyDescent="0.25">
      <c r="A102" s="1" t="s">
        <v>224</v>
      </c>
      <c r="C102" s="1" t="s">
        <v>232</v>
      </c>
      <c r="F102" s="125" t="s">
        <v>195</v>
      </c>
      <c r="G102" s="3" t="s">
        <v>196</v>
      </c>
      <c r="H102" s="3" t="s">
        <v>33</v>
      </c>
      <c r="I102" s="3" t="s">
        <v>232</v>
      </c>
      <c r="J102" s="1" t="s">
        <v>1694</v>
      </c>
      <c r="K102" s="139">
        <v>44032</v>
      </c>
    </row>
    <row r="103" spans="1:11" s="1" customFormat="1" x14ac:dyDescent="0.25">
      <c r="A103" s="1" t="s">
        <v>224</v>
      </c>
      <c r="C103" s="1" t="s">
        <v>232</v>
      </c>
      <c r="F103" s="125" t="s">
        <v>195</v>
      </c>
      <c r="G103" s="3" t="s">
        <v>196</v>
      </c>
      <c r="H103" s="3" t="s">
        <v>33</v>
      </c>
      <c r="I103" s="3" t="s">
        <v>232</v>
      </c>
      <c r="J103" s="1" t="s">
        <v>1386</v>
      </c>
      <c r="K103" s="139">
        <v>21795257</v>
      </c>
    </row>
    <row r="104" spans="1:11" s="1" customFormat="1" x14ac:dyDescent="0.25">
      <c r="A104" s="1" t="s">
        <v>224</v>
      </c>
      <c r="C104" s="1" t="s">
        <v>232</v>
      </c>
      <c r="F104" s="125" t="s">
        <v>195</v>
      </c>
      <c r="G104" s="3" t="s">
        <v>196</v>
      </c>
      <c r="H104" s="3" t="s">
        <v>33</v>
      </c>
      <c r="I104" s="3" t="s">
        <v>232</v>
      </c>
      <c r="J104" s="1" t="s">
        <v>143</v>
      </c>
      <c r="K104" s="139">
        <v>170332569</v>
      </c>
    </row>
    <row r="105" spans="1:11" s="1" customFormat="1" x14ac:dyDescent="0.25">
      <c r="A105" s="1" t="s">
        <v>224</v>
      </c>
      <c r="C105" s="1" t="s">
        <v>232</v>
      </c>
      <c r="F105" s="125" t="s">
        <v>195</v>
      </c>
      <c r="G105" s="3" t="s">
        <v>196</v>
      </c>
      <c r="H105" s="3" t="s">
        <v>33</v>
      </c>
      <c r="I105" s="3" t="s">
        <v>232</v>
      </c>
      <c r="J105" s="1" t="s">
        <v>1390</v>
      </c>
      <c r="K105" s="139">
        <v>9117</v>
      </c>
    </row>
    <row r="106" spans="1:11" s="1" customFormat="1" x14ac:dyDescent="0.25">
      <c r="A106" s="1" t="s">
        <v>224</v>
      </c>
      <c r="C106" s="1" t="s">
        <v>232</v>
      </c>
      <c r="F106" s="125" t="s">
        <v>195</v>
      </c>
      <c r="G106" s="3" t="s">
        <v>196</v>
      </c>
      <c r="H106" s="3" t="s">
        <v>33</v>
      </c>
      <c r="I106" s="3" t="s">
        <v>232</v>
      </c>
      <c r="J106" s="1" t="s">
        <v>130</v>
      </c>
      <c r="K106" s="139">
        <v>1606</v>
      </c>
    </row>
    <row r="107" spans="1:11" s="1" customFormat="1" x14ac:dyDescent="0.25">
      <c r="A107" s="1" t="s">
        <v>224</v>
      </c>
      <c r="C107" s="1" t="s">
        <v>233</v>
      </c>
      <c r="F107" s="125" t="s">
        <v>195</v>
      </c>
      <c r="G107" s="3" t="s">
        <v>196</v>
      </c>
      <c r="H107" s="3" t="s">
        <v>34</v>
      </c>
      <c r="I107" s="3" t="s">
        <v>233</v>
      </c>
      <c r="J107" s="1" t="s">
        <v>1390</v>
      </c>
      <c r="K107" s="139">
        <v>2985</v>
      </c>
    </row>
    <row r="108" spans="1:11" s="1" customFormat="1" x14ac:dyDescent="0.25">
      <c r="A108" s="1" t="s">
        <v>224</v>
      </c>
      <c r="C108" s="1" t="s">
        <v>234</v>
      </c>
      <c r="F108" s="125" t="s">
        <v>195</v>
      </c>
      <c r="G108" s="3" t="s">
        <v>196</v>
      </c>
      <c r="H108" s="3" t="s">
        <v>35</v>
      </c>
      <c r="I108" s="3" t="s">
        <v>234</v>
      </c>
      <c r="J108" s="1" t="s">
        <v>1378</v>
      </c>
      <c r="K108" s="139">
        <v>32</v>
      </c>
    </row>
    <row r="109" spans="1:11" s="1" customFormat="1" x14ac:dyDescent="0.25">
      <c r="A109" s="1" t="s">
        <v>224</v>
      </c>
      <c r="C109" s="1" t="s">
        <v>235</v>
      </c>
      <c r="F109" s="125" t="s">
        <v>195</v>
      </c>
      <c r="G109" s="3" t="s">
        <v>196</v>
      </c>
      <c r="H109" s="3" t="s">
        <v>36</v>
      </c>
      <c r="I109" s="3" t="s">
        <v>235</v>
      </c>
      <c r="J109" s="1" t="s">
        <v>1390</v>
      </c>
      <c r="K109" s="139">
        <v>30</v>
      </c>
    </row>
    <row r="110" spans="1:11" s="1" customFormat="1" ht="33" x14ac:dyDescent="0.25">
      <c r="A110" s="1" t="s">
        <v>224</v>
      </c>
      <c r="C110" s="1" t="s">
        <v>236</v>
      </c>
      <c r="F110" s="125" t="s">
        <v>195</v>
      </c>
      <c r="G110" s="3" t="s">
        <v>196</v>
      </c>
      <c r="H110" s="3" t="s">
        <v>37</v>
      </c>
      <c r="I110" s="3" t="s">
        <v>236</v>
      </c>
      <c r="J110" s="1" t="s">
        <v>1385</v>
      </c>
      <c r="K110" s="139">
        <v>737890</v>
      </c>
    </row>
    <row r="111" spans="1:11" s="1" customFormat="1" ht="33" x14ac:dyDescent="0.25">
      <c r="A111" s="1" t="s">
        <v>224</v>
      </c>
      <c r="C111" s="1" t="s">
        <v>236</v>
      </c>
      <c r="F111" s="125" t="s">
        <v>195</v>
      </c>
      <c r="G111" s="3" t="s">
        <v>196</v>
      </c>
      <c r="H111" s="3" t="s">
        <v>37</v>
      </c>
      <c r="I111" s="3" t="s">
        <v>236</v>
      </c>
      <c r="J111" s="1" t="s">
        <v>1390</v>
      </c>
      <c r="K111" s="139">
        <v>2811</v>
      </c>
    </row>
    <row r="112" spans="1:11" s="1" customFormat="1" x14ac:dyDescent="0.25">
      <c r="A112" s="1" t="s">
        <v>224</v>
      </c>
      <c r="C112" s="1" t="s">
        <v>237</v>
      </c>
      <c r="F112" s="125" t="s">
        <v>195</v>
      </c>
      <c r="G112" s="3" t="s">
        <v>196</v>
      </c>
      <c r="H112" s="3" t="s">
        <v>38</v>
      </c>
      <c r="I112" s="3" t="s">
        <v>237</v>
      </c>
      <c r="J112" s="1" t="s">
        <v>1386</v>
      </c>
      <c r="K112" s="139">
        <v>561881</v>
      </c>
    </row>
    <row r="113" spans="1:11" s="1" customFormat="1" x14ac:dyDescent="0.25">
      <c r="A113" s="1" t="s">
        <v>224</v>
      </c>
      <c r="C113" s="1" t="s">
        <v>237</v>
      </c>
      <c r="F113" s="125" t="s">
        <v>195</v>
      </c>
      <c r="G113" s="3" t="s">
        <v>196</v>
      </c>
      <c r="H113" s="3" t="s">
        <v>38</v>
      </c>
      <c r="I113" s="3" t="s">
        <v>237</v>
      </c>
      <c r="J113" s="1" t="s">
        <v>143</v>
      </c>
      <c r="K113" s="139">
        <v>162472</v>
      </c>
    </row>
    <row r="114" spans="1:11" s="1" customFormat="1" x14ac:dyDescent="0.25">
      <c r="A114" s="1" t="s">
        <v>224</v>
      </c>
      <c r="C114" s="1" t="s">
        <v>237</v>
      </c>
      <c r="F114" s="125" t="s">
        <v>195</v>
      </c>
      <c r="G114" s="3" t="s">
        <v>196</v>
      </c>
      <c r="H114" s="3" t="s">
        <v>38</v>
      </c>
      <c r="I114" s="3" t="s">
        <v>237</v>
      </c>
      <c r="J114" s="1" t="s">
        <v>130</v>
      </c>
      <c r="K114" s="139">
        <v>71525</v>
      </c>
    </row>
    <row r="115" spans="1:11" s="1" customFormat="1" x14ac:dyDescent="0.25">
      <c r="A115" s="1" t="s">
        <v>224</v>
      </c>
      <c r="C115" s="1" t="s">
        <v>238</v>
      </c>
      <c r="F115" s="125" t="s">
        <v>195</v>
      </c>
      <c r="G115" s="3" t="s">
        <v>196</v>
      </c>
      <c r="H115" s="3" t="s">
        <v>39</v>
      </c>
      <c r="I115" s="3" t="s">
        <v>238</v>
      </c>
      <c r="J115" s="1" t="s">
        <v>1378</v>
      </c>
      <c r="K115" s="139">
        <v>541</v>
      </c>
    </row>
    <row r="116" spans="1:11" s="1" customFormat="1" x14ac:dyDescent="0.25">
      <c r="A116" s="1" t="s">
        <v>239</v>
      </c>
      <c r="C116" s="1" t="s">
        <v>240</v>
      </c>
      <c r="F116" s="125" t="s">
        <v>195</v>
      </c>
      <c r="G116" s="3" t="s">
        <v>196</v>
      </c>
      <c r="H116" s="3" t="s">
        <v>40</v>
      </c>
      <c r="I116" s="3" t="s">
        <v>240</v>
      </c>
      <c r="J116" s="1" t="s">
        <v>1382</v>
      </c>
      <c r="K116" s="139">
        <v>14114457</v>
      </c>
    </row>
    <row r="117" spans="1:11" s="1" customFormat="1" x14ac:dyDescent="0.25">
      <c r="A117" s="1" t="s">
        <v>239</v>
      </c>
      <c r="C117" s="1" t="s">
        <v>241</v>
      </c>
      <c r="F117" s="125" t="s">
        <v>195</v>
      </c>
      <c r="G117" s="3" t="s">
        <v>196</v>
      </c>
      <c r="H117" s="3" t="s">
        <v>41</v>
      </c>
      <c r="I117" s="3" t="s">
        <v>241</v>
      </c>
      <c r="J117" s="1" t="s">
        <v>1390</v>
      </c>
      <c r="K117" s="139">
        <v>4111</v>
      </c>
    </row>
    <row r="118" spans="1:11" s="1" customFormat="1" x14ac:dyDescent="0.25">
      <c r="A118" s="1" t="s">
        <v>239</v>
      </c>
      <c r="C118" s="1" t="s">
        <v>242</v>
      </c>
      <c r="F118" s="125" t="s">
        <v>195</v>
      </c>
      <c r="G118" s="3" t="s">
        <v>196</v>
      </c>
      <c r="H118" s="3" t="s">
        <v>42</v>
      </c>
      <c r="I118" s="3" t="s">
        <v>242</v>
      </c>
      <c r="J118" s="1" t="s">
        <v>1418</v>
      </c>
      <c r="K118" s="139">
        <v>988207</v>
      </c>
    </row>
    <row r="119" spans="1:11" s="1" customFormat="1" x14ac:dyDescent="0.25">
      <c r="A119" s="1" t="s">
        <v>239</v>
      </c>
      <c r="C119" s="1" t="s">
        <v>243</v>
      </c>
      <c r="F119" s="125" t="s">
        <v>195</v>
      </c>
      <c r="G119" s="3" t="s">
        <v>196</v>
      </c>
      <c r="H119" s="3" t="s">
        <v>43</v>
      </c>
      <c r="I119" s="3" t="s">
        <v>243</v>
      </c>
      <c r="J119" s="1" t="s">
        <v>1390</v>
      </c>
      <c r="K119" s="139">
        <v>475</v>
      </c>
    </row>
    <row r="120" spans="1:11" s="1" customFormat="1" x14ac:dyDescent="0.25">
      <c r="A120" s="1" t="s">
        <v>239</v>
      </c>
      <c r="C120" s="1" t="s">
        <v>244</v>
      </c>
      <c r="F120" s="125" t="s">
        <v>195</v>
      </c>
      <c r="G120" s="3" t="s">
        <v>196</v>
      </c>
      <c r="H120" s="3" t="s">
        <v>44</v>
      </c>
      <c r="I120" s="3" t="s">
        <v>244</v>
      </c>
      <c r="J120" s="1" t="s">
        <v>1390</v>
      </c>
      <c r="K120" s="139">
        <v>12890</v>
      </c>
    </row>
    <row r="121" spans="1:11" s="1" customFormat="1" x14ac:dyDescent="0.25">
      <c r="A121" s="1" t="s">
        <v>239</v>
      </c>
      <c r="C121" s="1" t="s">
        <v>244</v>
      </c>
      <c r="F121" s="125" t="s">
        <v>195</v>
      </c>
      <c r="G121" s="3" t="s">
        <v>196</v>
      </c>
      <c r="H121" s="3" t="s">
        <v>44</v>
      </c>
      <c r="I121" s="3" t="s">
        <v>244</v>
      </c>
      <c r="J121" s="1" t="s">
        <v>130</v>
      </c>
      <c r="K121" s="139">
        <v>275</v>
      </c>
    </row>
    <row r="122" spans="1:11" s="1" customFormat="1" x14ac:dyDescent="0.25">
      <c r="A122" s="1" t="s">
        <v>245</v>
      </c>
      <c r="C122" s="1" t="s">
        <v>246</v>
      </c>
      <c r="F122" s="125" t="s">
        <v>195</v>
      </c>
      <c r="G122" s="3" t="s">
        <v>196</v>
      </c>
      <c r="H122" s="3" t="s">
        <v>45</v>
      </c>
      <c r="I122" s="3" t="s">
        <v>246</v>
      </c>
      <c r="J122" s="1" t="s">
        <v>1390</v>
      </c>
      <c r="K122" s="139">
        <v>492791</v>
      </c>
    </row>
    <row r="123" spans="1:11" s="1" customFormat="1" x14ac:dyDescent="0.25">
      <c r="A123" s="1" t="s">
        <v>245</v>
      </c>
      <c r="C123" s="1" t="s">
        <v>246</v>
      </c>
      <c r="F123" s="125" t="s">
        <v>195</v>
      </c>
      <c r="G123" s="3" t="s">
        <v>196</v>
      </c>
      <c r="H123" s="3" t="s">
        <v>45</v>
      </c>
      <c r="I123" s="3" t="s">
        <v>246</v>
      </c>
      <c r="J123" s="1" t="s">
        <v>130</v>
      </c>
      <c r="K123" s="139">
        <v>159268374</v>
      </c>
    </row>
    <row r="124" spans="1:11" s="1" customFormat="1" x14ac:dyDescent="0.25">
      <c r="A124" s="1" t="s">
        <v>245</v>
      </c>
      <c r="C124" s="1" t="s">
        <v>246</v>
      </c>
      <c r="F124" s="125" t="s">
        <v>195</v>
      </c>
      <c r="G124" s="3" t="s">
        <v>196</v>
      </c>
      <c r="H124" s="3" t="s">
        <v>45</v>
      </c>
      <c r="I124" s="3" t="s">
        <v>246</v>
      </c>
      <c r="J124" s="1" t="s">
        <v>1394</v>
      </c>
      <c r="K124" s="139">
        <v>27200</v>
      </c>
    </row>
    <row r="125" spans="1:11" s="1" customFormat="1" ht="33" x14ac:dyDescent="0.25">
      <c r="A125" s="1" t="s">
        <v>245</v>
      </c>
      <c r="C125" s="1" t="s">
        <v>247</v>
      </c>
      <c r="F125" s="125" t="s">
        <v>195</v>
      </c>
      <c r="G125" s="3" t="s">
        <v>196</v>
      </c>
      <c r="H125" s="3" t="s">
        <v>46</v>
      </c>
      <c r="I125" s="3" t="s">
        <v>247</v>
      </c>
      <c r="J125" s="1" t="s">
        <v>1390</v>
      </c>
      <c r="K125" s="139">
        <v>166249</v>
      </c>
    </row>
    <row r="126" spans="1:11" s="1" customFormat="1" ht="33" x14ac:dyDescent="0.25">
      <c r="A126" s="1" t="s">
        <v>245</v>
      </c>
      <c r="C126" s="1" t="s">
        <v>247</v>
      </c>
      <c r="F126" s="125" t="s">
        <v>195</v>
      </c>
      <c r="G126" s="3" t="s">
        <v>196</v>
      </c>
      <c r="H126" s="3" t="s">
        <v>46</v>
      </c>
      <c r="I126" s="3" t="s">
        <v>247</v>
      </c>
      <c r="J126" s="1" t="s">
        <v>133</v>
      </c>
      <c r="K126" s="139">
        <v>131700</v>
      </c>
    </row>
    <row r="127" spans="1:11" s="1" customFormat="1" x14ac:dyDescent="0.25">
      <c r="A127" s="1" t="s">
        <v>245</v>
      </c>
      <c r="C127" s="1" t="s">
        <v>248</v>
      </c>
      <c r="F127" s="125" t="s">
        <v>195</v>
      </c>
      <c r="G127" s="3" t="s">
        <v>196</v>
      </c>
      <c r="H127" s="3" t="s">
        <v>47</v>
      </c>
      <c r="I127" s="3" t="s">
        <v>248</v>
      </c>
      <c r="J127" s="1" t="s">
        <v>1390</v>
      </c>
      <c r="K127" s="139">
        <v>1324</v>
      </c>
    </row>
    <row r="128" spans="1:11" s="1" customFormat="1" x14ac:dyDescent="0.25">
      <c r="A128" s="1" t="s">
        <v>245</v>
      </c>
      <c r="C128" s="1" t="s">
        <v>249</v>
      </c>
      <c r="F128" s="125" t="s">
        <v>195</v>
      </c>
      <c r="G128" s="3" t="s">
        <v>196</v>
      </c>
      <c r="H128" s="3" t="s">
        <v>48</v>
      </c>
      <c r="I128" s="3" t="s">
        <v>249</v>
      </c>
      <c r="J128" s="1" t="s">
        <v>144</v>
      </c>
      <c r="K128" s="139">
        <v>741910</v>
      </c>
    </row>
    <row r="129" spans="1:11" s="1" customFormat="1" x14ac:dyDescent="0.25">
      <c r="A129" s="1" t="s">
        <v>245</v>
      </c>
      <c r="C129" s="1" t="s">
        <v>249</v>
      </c>
      <c r="F129" s="125" t="s">
        <v>195</v>
      </c>
      <c r="G129" s="3" t="s">
        <v>196</v>
      </c>
      <c r="H129" s="3" t="s">
        <v>48</v>
      </c>
      <c r="I129" s="3" t="s">
        <v>249</v>
      </c>
      <c r="J129" s="1" t="s">
        <v>145</v>
      </c>
      <c r="K129" s="139">
        <v>6316</v>
      </c>
    </row>
    <row r="130" spans="1:11" s="1" customFormat="1" x14ac:dyDescent="0.25">
      <c r="A130" s="1" t="s">
        <v>245</v>
      </c>
      <c r="C130" s="1" t="s">
        <v>249</v>
      </c>
      <c r="F130" s="125" t="s">
        <v>195</v>
      </c>
      <c r="G130" s="3" t="s">
        <v>196</v>
      </c>
      <c r="H130" s="3" t="s">
        <v>48</v>
      </c>
      <c r="I130" s="3" t="s">
        <v>249</v>
      </c>
      <c r="J130" s="1" t="s">
        <v>1385</v>
      </c>
      <c r="K130" s="139">
        <v>9429</v>
      </c>
    </row>
    <row r="131" spans="1:11" s="1" customFormat="1" x14ac:dyDescent="0.25">
      <c r="A131" s="1" t="s">
        <v>245</v>
      </c>
      <c r="C131" s="1" t="s">
        <v>249</v>
      </c>
      <c r="F131" s="125" t="s">
        <v>195</v>
      </c>
      <c r="G131" s="3" t="s">
        <v>196</v>
      </c>
      <c r="H131" s="3" t="s">
        <v>48</v>
      </c>
      <c r="I131" s="3" t="s">
        <v>249</v>
      </c>
      <c r="J131" s="1" t="s">
        <v>146</v>
      </c>
      <c r="K131" s="139">
        <v>23882</v>
      </c>
    </row>
    <row r="132" spans="1:11" s="1" customFormat="1" x14ac:dyDescent="0.25">
      <c r="A132" s="1" t="s">
        <v>245</v>
      </c>
      <c r="C132" s="1" t="s">
        <v>249</v>
      </c>
      <c r="F132" s="125" t="s">
        <v>195</v>
      </c>
      <c r="G132" s="3" t="s">
        <v>196</v>
      </c>
      <c r="H132" s="3" t="s">
        <v>48</v>
      </c>
      <c r="I132" s="3" t="s">
        <v>249</v>
      </c>
      <c r="J132" s="1" t="s">
        <v>1384</v>
      </c>
      <c r="K132" s="139">
        <v>12334</v>
      </c>
    </row>
    <row r="133" spans="1:11" s="1" customFormat="1" x14ac:dyDescent="0.25">
      <c r="A133" s="1" t="s">
        <v>245</v>
      </c>
      <c r="C133" s="1" t="s">
        <v>249</v>
      </c>
      <c r="F133" s="125" t="s">
        <v>195</v>
      </c>
      <c r="G133" s="3" t="s">
        <v>196</v>
      </c>
      <c r="H133" s="3" t="s">
        <v>48</v>
      </c>
      <c r="I133" s="3" t="s">
        <v>249</v>
      </c>
      <c r="J133" s="1" t="s">
        <v>1390</v>
      </c>
      <c r="K133" s="139">
        <v>179283</v>
      </c>
    </row>
    <row r="134" spans="1:11" s="1" customFormat="1" x14ac:dyDescent="0.25">
      <c r="A134" s="1" t="s">
        <v>245</v>
      </c>
      <c r="C134" s="1" t="s">
        <v>249</v>
      </c>
      <c r="F134" s="125" t="s">
        <v>195</v>
      </c>
      <c r="G134" s="3" t="s">
        <v>196</v>
      </c>
      <c r="H134" s="3" t="s">
        <v>48</v>
      </c>
      <c r="I134" s="3" t="s">
        <v>249</v>
      </c>
      <c r="J134" s="1" t="s">
        <v>130</v>
      </c>
      <c r="K134" s="139">
        <v>333335</v>
      </c>
    </row>
    <row r="135" spans="1:11" s="1" customFormat="1" x14ac:dyDescent="0.25">
      <c r="A135" s="1" t="s">
        <v>245</v>
      </c>
      <c r="C135" s="1" t="s">
        <v>249</v>
      </c>
      <c r="F135" s="125" t="s">
        <v>195</v>
      </c>
      <c r="G135" s="3" t="s">
        <v>196</v>
      </c>
      <c r="H135" s="3" t="s">
        <v>48</v>
      </c>
      <c r="I135" s="3" t="s">
        <v>249</v>
      </c>
      <c r="J135" s="1" t="s">
        <v>147</v>
      </c>
      <c r="K135" s="139">
        <v>6206</v>
      </c>
    </row>
    <row r="136" spans="1:11" s="1" customFormat="1" x14ac:dyDescent="0.25">
      <c r="A136" s="1" t="s">
        <v>245</v>
      </c>
      <c r="C136" s="1" t="s">
        <v>250</v>
      </c>
      <c r="F136" s="125" t="s">
        <v>195</v>
      </c>
      <c r="G136" s="3" t="s">
        <v>196</v>
      </c>
      <c r="H136" s="3" t="s">
        <v>49</v>
      </c>
      <c r="I136" s="3" t="s">
        <v>250</v>
      </c>
      <c r="J136" s="1" t="s">
        <v>1385</v>
      </c>
      <c r="K136" s="139">
        <v>52698</v>
      </c>
    </row>
    <row r="137" spans="1:11" s="1" customFormat="1" x14ac:dyDescent="0.25">
      <c r="A137" s="1" t="s">
        <v>245</v>
      </c>
      <c r="C137" s="1" t="s">
        <v>250</v>
      </c>
      <c r="F137" s="125" t="s">
        <v>195</v>
      </c>
      <c r="G137" s="3" t="s">
        <v>196</v>
      </c>
      <c r="H137" s="3" t="s">
        <v>49</v>
      </c>
      <c r="I137" s="3" t="s">
        <v>250</v>
      </c>
      <c r="J137" s="1" t="s">
        <v>1680</v>
      </c>
      <c r="K137" s="139">
        <v>29540</v>
      </c>
    </row>
    <row r="138" spans="1:11" s="1" customFormat="1" x14ac:dyDescent="0.25">
      <c r="A138" s="1" t="s">
        <v>245</v>
      </c>
      <c r="C138" s="1" t="s">
        <v>250</v>
      </c>
      <c r="F138" s="125" t="s">
        <v>195</v>
      </c>
      <c r="G138" s="3" t="s">
        <v>196</v>
      </c>
      <c r="H138" s="3" t="s">
        <v>49</v>
      </c>
      <c r="I138" s="3" t="s">
        <v>250</v>
      </c>
      <c r="J138" s="1" t="s">
        <v>1391</v>
      </c>
      <c r="K138" s="139">
        <v>11694</v>
      </c>
    </row>
    <row r="139" spans="1:11" s="1" customFormat="1" x14ac:dyDescent="0.25">
      <c r="A139" s="1" t="s">
        <v>245</v>
      </c>
      <c r="C139" s="1" t="s">
        <v>250</v>
      </c>
      <c r="F139" s="125" t="s">
        <v>195</v>
      </c>
      <c r="G139" s="3" t="s">
        <v>196</v>
      </c>
      <c r="H139" s="3" t="s">
        <v>49</v>
      </c>
      <c r="I139" s="3" t="s">
        <v>250</v>
      </c>
      <c r="J139" s="1" t="s">
        <v>1390</v>
      </c>
      <c r="K139" s="139">
        <v>218080</v>
      </c>
    </row>
    <row r="140" spans="1:11" s="1" customFormat="1" x14ac:dyDescent="0.25">
      <c r="A140" s="1" t="s">
        <v>245</v>
      </c>
      <c r="C140" s="1" t="s">
        <v>250</v>
      </c>
      <c r="F140" s="125" t="s">
        <v>195</v>
      </c>
      <c r="G140" s="3" t="s">
        <v>196</v>
      </c>
      <c r="H140" s="3" t="s">
        <v>49</v>
      </c>
      <c r="I140" s="3" t="s">
        <v>250</v>
      </c>
      <c r="J140" s="1" t="s">
        <v>130</v>
      </c>
      <c r="K140" s="139">
        <v>115817</v>
      </c>
    </row>
    <row r="141" spans="1:11" s="1" customFormat="1" x14ac:dyDescent="0.25">
      <c r="A141" s="1" t="s">
        <v>245</v>
      </c>
      <c r="C141" s="1" t="s">
        <v>250</v>
      </c>
      <c r="F141" s="125" t="s">
        <v>195</v>
      </c>
      <c r="G141" s="3" t="s">
        <v>196</v>
      </c>
      <c r="H141" s="3" t="s">
        <v>49</v>
      </c>
      <c r="I141" s="3" t="s">
        <v>250</v>
      </c>
      <c r="J141" s="1" t="s">
        <v>1418</v>
      </c>
      <c r="K141" s="139">
        <v>141535023</v>
      </c>
    </row>
    <row r="142" spans="1:11" s="1" customFormat="1" x14ac:dyDescent="0.25">
      <c r="A142" s="1" t="s">
        <v>245</v>
      </c>
      <c r="C142" s="1" t="s">
        <v>250</v>
      </c>
      <c r="F142" s="125" t="s">
        <v>195</v>
      </c>
      <c r="G142" s="3" t="s">
        <v>196</v>
      </c>
      <c r="H142" s="3" t="s">
        <v>49</v>
      </c>
      <c r="I142" s="3" t="s">
        <v>250</v>
      </c>
      <c r="J142" s="1" t="s">
        <v>1378</v>
      </c>
      <c r="K142" s="139">
        <v>205080</v>
      </c>
    </row>
    <row r="143" spans="1:11" s="1" customFormat="1" x14ac:dyDescent="0.25">
      <c r="A143" s="1" t="s">
        <v>245</v>
      </c>
      <c r="C143" s="1" t="s">
        <v>250</v>
      </c>
      <c r="F143" s="125" t="s">
        <v>195</v>
      </c>
      <c r="G143" s="3" t="s">
        <v>196</v>
      </c>
      <c r="H143" s="3" t="s">
        <v>49</v>
      </c>
      <c r="I143" s="3" t="s">
        <v>250</v>
      </c>
      <c r="J143" s="1" t="s">
        <v>1429</v>
      </c>
      <c r="K143" s="139">
        <v>48150</v>
      </c>
    </row>
    <row r="144" spans="1:11" s="1" customFormat="1" x14ac:dyDescent="0.25">
      <c r="A144" s="1" t="s">
        <v>245</v>
      </c>
      <c r="C144" s="1" t="s">
        <v>251</v>
      </c>
      <c r="F144" s="125" t="s">
        <v>195</v>
      </c>
      <c r="G144" s="3" t="s">
        <v>196</v>
      </c>
      <c r="H144" s="3" t="s">
        <v>50</v>
      </c>
      <c r="I144" s="3" t="s">
        <v>251</v>
      </c>
      <c r="J144" s="1" t="s">
        <v>148</v>
      </c>
      <c r="K144" s="139">
        <v>129379</v>
      </c>
    </row>
    <row r="145" spans="1:11" s="1" customFormat="1" x14ac:dyDescent="0.25">
      <c r="A145" s="1" t="s">
        <v>245</v>
      </c>
      <c r="C145" s="1" t="s">
        <v>251</v>
      </c>
      <c r="F145" s="125" t="s">
        <v>195</v>
      </c>
      <c r="G145" s="3" t="s">
        <v>196</v>
      </c>
      <c r="H145" s="3" t="s">
        <v>50</v>
      </c>
      <c r="I145" s="3" t="s">
        <v>251</v>
      </c>
      <c r="J145" s="1" t="s">
        <v>1433</v>
      </c>
      <c r="K145" s="139">
        <v>284362</v>
      </c>
    </row>
    <row r="146" spans="1:11" s="1" customFormat="1" x14ac:dyDescent="0.25">
      <c r="A146" s="1" t="s">
        <v>245</v>
      </c>
      <c r="C146" s="1" t="s">
        <v>251</v>
      </c>
      <c r="F146" s="125" t="s">
        <v>195</v>
      </c>
      <c r="G146" s="3" t="s">
        <v>196</v>
      </c>
      <c r="H146" s="3" t="s">
        <v>50</v>
      </c>
      <c r="I146" s="3" t="s">
        <v>251</v>
      </c>
      <c r="J146" s="1" t="s">
        <v>1390</v>
      </c>
      <c r="K146" s="139">
        <v>229591</v>
      </c>
    </row>
    <row r="147" spans="1:11" s="1" customFormat="1" x14ac:dyDescent="0.25">
      <c r="A147" s="1" t="s">
        <v>245</v>
      </c>
      <c r="C147" s="1" t="s">
        <v>251</v>
      </c>
      <c r="F147" s="125" t="s">
        <v>195</v>
      </c>
      <c r="G147" s="3" t="s">
        <v>196</v>
      </c>
      <c r="H147" s="3" t="s">
        <v>50</v>
      </c>
      <c r="I147" s="3" t="s">
        <v>251</v>
      </c>
      <c r="J147" s="1" t="s">
        <v>130</v>
      </c>
      <c r="K147" s="139">
        <v>812776</v>
      </c>
    </row>
    <row r="148" spans="1:11" s="1" customFormat="1" x14ac:dyDescent="0.25">
      <c r="A148" s="1" t="s">
        <v>245</v>
      </c>
      <c r="C148" s="1" t="s">
        <v>252</v>
      </c>
      <c r="F148" s="125" t="s">
        <v>195</v>
      </c>
      <c r="G148" s="3" t="s">
        <v>196</v>
      </c>
      <c r="H148" s="3" t="s">
        <v>51</v>
      </c>
      <c r="I148" s="3" t="s">
        <v>252</v>
      </c>
      <c r="J148" s="1" t="s">
        <v>1387</v>
      </c>
      <c r="K148" s="139">
        <v>15083</v>
      </c>
    </row>
    <row r="149" spans="1:11" s="1" customFormat="1" x14ac:dyDescent="0.25">
      <c r="A149" s="1" t="s">
        <v>245</v>
      </c>
      <c r="C149" s="1" t="s">
        <v>252</v>
      </c>
      <c r="F149" s="125" t="s">
        <v>195</v>
      </c>
      <c r="G149" s="3" t="s">
        <v>196</v>
      </c>
      <c r="H149" s="3" t="s">
        <v>51</v>
      </c>
      <c r="I149" s="3" t="s">
        <v>252</v>
      </c>
      <c r="J149" s="1" t="s">
        <v>1433</v>
      </c>
      <c r="K149" s="139">
        <v>1418428</v>
      </c>
    </row>
    <row r="150" spans="1:11" s="1" customFormat="1" x14ac:dyDescent="0.25">
      <c r="A150" s="1" t="s">
        <v>245</v>
      </c>
      <c r="C150" s="1" t="s">
        <v>252</v>
      </c>
      <c r="F150" s="125" t="s">
        <v>195</v>
      </c>
      <c r="G150" s="3" t="s">
        <v>196</v>
      </c>
      <c r="H150" s="3" t="s">
        <v>51</v>
      </c>
      <c r="I150" s="3" t="s">
        <v>252</v>
      </c>
      <c r="J150" s="1" t="s">
        <v>1390</v>
      </c>
      <c r="K150" s="139">
        <v>307387</v>
      </c>
    </row>
    <row r="151" spans="1:11" s="1" customFormat="1" x14ac:dyDescent="0.25">
      <c r="A151" s="1" t="s">
        <v>245</v>
      </c>
      <c r="C151" s="1" t="s">
        <v>252</v>
      </c>
      <c r="F151" s="125" t="s">
        <v>195</v>
      </c>
      <c r="G151" s="3" t="s">
        <v>196</v>
      </c>
      <c r="H151" s="3" t="s">
        <v>51</v>
      </c>
      <c r="I151" s="3" t="s">
        <v>252</v>
      </c>
      <c r="J151" s="1" t="s">
        <v>130</v>
      </c>
      <c r="K151" s="139">
        <v>123687</v>
      </c>
    </row>
    <row r="152" spans="1:11" s="1" customFormat="1" x14ac:dyDescent="0.25">
      <c r="A152" s="1" t="s">
        <v>245</v>
      </c>
      <c r="C152" s="1" t="s">
        <v>252</v>
      </c>
      <c r="F152" s="125" t="s">
        <v>195</v>
      </c>
      <c r="G152" s="3" t="s">
        <v>196</v>
      </c>
      <c r="H152" s="3" t="s">
        <v>51</v>
      </c>
      <c r="I152" s="3" t="s">
        <v>252</v>
      </c>
      <c r="J152" s="1" t="s">
        <v>130</v>
      </c>
      <c r="K152" s="139">
        <v>3690107</v>
      </c>
    </row>
    <row r="153" spans="1:11" s="1" customFormat="1" x14ac:dyDescent="0.25">
      <c r="A153" s="1" t="s">
        <v>245</v>
      </c>
      <c r="C153" s="1" t="s">
        <v>252</v>
      </c>
      <c r="F153" s="125" t="s">
        <v>195</v>
      </c>
      <c r="G153" s="3" t="s">
        <v>196</v>
      </c>
      <c r="H153" s="3" t="s">
        <v>51</v>
      </c>
      <c r="I153" s="3" t="s">
        <v>252</v>
      </c>
      <c r="J153" s="1" t="s">
        <v>1418</v>
      </c>
      <c r="K153" s="139">
        <v>1685144</v>
      </c>
    </row>
    <row r="154" spans="1:11" s="1" customFormat="1" x14ac:dyDescent="0.25">
      <c r="A154" s="1" t="s">
        <v>245</v>
      </c>
      <c r="C154" s="1" t="s">
        <v>252</v>
      </c>
      <c r="F154" s="125" t="s">
        <v>195</v>
      </c>
      <c r="G154" s="3" t="s">
        <v>196</v>
      </c>
      <c r="H154" s="3" t="s">
        <v>51</v>
      </c>
      <c r="I154" s="3" t="s">
        <v>252</v>
      </c>
      <c r="J154" s="1" t="s">
        <v>1401</v>
      </c>
      <c r="K154" s="139">
        <v>10</v>
      </c>
    </row>
    <row r="155" spans="1:11" s="1" customFormat="1" x14ac:dyDescent="0.25">
      <c r="A155" s="1" t="s">
        <v>245</v>
      </c>
      <c r="C155" s="1" t="s">
        <v>252</v>
      </c>
      <c r="F155" s="125" t="s">
        <v>195</v>
      </c>
      <c r="G155" s="3" t="s">
        <v>196</v>
      </c>
      <c r="H155" s="3" t="s">
        <v>51</v>
      </c>
      <c r="I155" s="3" t="s">
        <v>252</v>
      </c>
      <c r="J155" s="1" t="s">
        <v>1378</v>
      </c>
      <c r="K155" s="139">
        <v>22068</v>
      </c>
    </row>
    <row r="156" spans="1:11" s="1" customFormat="1" x14ac:dyDescent="0.25">
      <c r="A156" s="1" t="s">
        <v>245</v>
      </c>
      <c r="C156" s="1" t="s">
        <v>252</v>
      </c>
      <c r="F156" s="125" t="s">
        <v>195</v>
      </c>
      <c r="G156" s="3" t="s">
        <v>196</v>
      </c>
      <c r="H156" s="3" t="s">
        <v>51</v>
      </c>
      <c r="I156" s="3" t="s">
        <v>252</v>
      </c>
      <c r="J156" s="1" t="s">
        <v>149</v>
      </c>
      <c r="K156" s="139">
        <v>573</v>
      </c>
    </row>
    <row r="157" spans="1:11" s="1" customFormat="1" x14ac:dyDescent="0.25">
      <c r="A157" s="1" t="s">
        <v>245</v>
      </c>
      <c r="C157" s="1" t="s">
        <v>253</v>
      </c>
      <c r="F157" s="125" t="s">
        <v>195</v>
      </c>
      <c r="G157" s="3" t="s">
        <v>196</v>
      </c>
      <c r="H157" s="3" t="s">
        <v>52</v>
      </c>
      <c r="I157" s="3" t="s">
        <v>253</v>
      </c>
      <c r="J157" s="1" t="s">
        <v>1384</v>
      </c>
      <c r="K157" s="139">
        <v>150</v>
      </c>
    </row>
    <row r="158" spans="1:11" s="1" customFormat="1" x14ac:dyDescent="0.25">
      <c r="A158" s="1" t="s">
        <v>245</v>
      </c>
      <c r="C158" s="1" t="s">
        <v>253</v>
      </c>
      <c r="F158" s="125" t="s">
        <v>195</v>
      </c>
      <c r="G158" s="3" t="s">
        <v>196</v>
      </c>
      <c r="H158" s="3" t="s">
        <v>52</v>
      </c>
      <c r="I158" s="3" t="s">
        <v>253</v>
      </c>
      <c r="J158" s="1" t="s">
        <v>1390</v>
      </c>
      <c r="K158" s="139">
        <v>527635</v>
      </c>
    </row>
    <row r="159" spans="1:11" s="1" customFormat="1" x14ac:dyDescent="0.25">
      <c r="A159" s="1" t="s">
        <v>245</v>
      </c>
      <c r="C159" s="1" t="s">
        <v>253</v>
      </c>
      <c r="F159" s="125" t="s">
        <v>195</v>
      </c>
      <c r="G159" s="3" t="s">
        <v>196</v>
      </c>
      <c r="H159" s="3" t="s">
        <v>52</v>
      </c>
      <c r="I159" s="3" t="s">
        <v>253</v>
      </c>
      <c r="J159" s="1" t="s">
        <v>130</v>
      </c>
      <c r="K159" s="139">
        <v>35039</v>
      </c>
    </row>
    <row r="160" spans="1:11" s="1" customFormat="1" x14ac:dyDescent="0.25">
      <c r="A160" s="1" t="s">
        <v>245</v>
      </c>
      <c r="C160" s="1" t="s">
        <v>254</v>
      </c>
      <c r="F160" s="125" t="s">
        <v>195</v>
      </c>
      <c r="G160" s="3" t="s">
        <v>196</v>
      </c>
      <c r="H160" s="3" t="s">
        <v>53</v>
      </c>
      <c r="I160" s="3" t="s">
        <v>254</v>
      </c>
      <c r="J160" s="1" t="s">
        <v>1416</v>
      </c>
      <c r="K160" s="139">
        <v>157226337</v>
      </c>
    </row>
    <row r="161" spans="1:11" s="1" customFormat="1" x14ac:dyDescent="0.25">
      <c r="A161" s="1" t="s">
        <v>245</v>
      </c>
      <c r="C161" s="1" t="s">
        <v>254</v>
      </c>
      <c r="F161" s="125" t="s">
        <v>195</v>
      </c>
      <c r="G161" s="3" t="s">
        <v>196</v>
      </c>
      <c r="H161" s="3" t="s">
        <v>53</v>
      </c>
      <c r="I161" s="3" t="s">
        <v>254</v>
      </c>
      <c r="J161" s="1" t="s">
        <v>1390</v>
      </c>
      <c r="K161" s="139">
        <v>1097</v>
      </c>
    </row>
    <row r="162" spans="1:11" s="1" customFormat="1" x14ac:dyDescent="0.25">
      <c r="A162" s="1" t="s">
        <v>245</v>
      </c>
      <c r="C162" s="1" t="s">
        <v>254</v>
      </c>
      <c r="F162" s="125" t="s">
        <v>195</v>
      </c>
      <c r="G162" s="3" t="s">
        <v>196</v>
      </c>
      <c r="H162" s="3" t="s">
        <v>53</v>
      </c>
      <c r="I162" s="3" t="s">
        <v>254</v>
      </c>
      <c r="J162" s="1" t="s">
        <v>130</v>
      </c>
      <c r="K162" s="139">
        <v>44884</v>
      </c>
    </row>
    <row r="163" spans="1:11" s="1" customFormat="1" x14ac:dyDescent="0.25">
      <c r="A163" s="1" t="s">
        <v>245</v>
      </c>
      <c r="C163" s="1" t="s">
        <v>254</v>
      </c>
      <c r="F163" s="125" t="s">
        <v>195</v>
      </c>
      <c r="G163" s="3" t="s">
        <v>196</v>
      </c>
      <c r="H163" s="3" t="s">
        <v>53</v>
      </c>
      <c r="I163" s="3" t="s">
        <v>254</v>
      </c>
      <c r="J163" s="1" t="s">
        <v>130</v>
      </c>
      <c r="K163" s="139">
        <v>4752709</v>
      </c>
    </row>
    <row r="164" spans="1:11" s="1" customFormat="1" x14ac:dyDescent="0.25">
      <c r="A164" s="1" t="s">
        <v>245</v>
      </c>
      <c r="C164" s="1" t="s">
        <v>255</v>
      </c>
      <c r="F164" s="125" t="s">
        <v>195</v>
      </c>
      <c r="G164" s="3" t="s">
        <v>196</v>
      </c>
      <c r="H164" s="3" t="s">
        <v>54</v>
      </c>
      <c r="I164" s="3" t="s">
        <v>255</v>
      </c>
      <c r="J164" s="1" t="s">
        <v>145</v>
      </c>
      <c r="K164" s="139">
        <v>509508</v>
      </c>
    </row>
    <row r="165" spans="1:11" s="1" customFormat="1" x14ac:dyDescent="0.25">
      <c r="A165" s="1" t="s">
        <v>245</v>
      </c>
      <c r="C165" s="1" t="s">
        <v>255</v>
      </c>
      <c r="F165" s="125" t="s">
        <v>195</v>
      </c>
      <c r="G165" s="3" t="s">
        <v>196</v>
      </c>
      <c r="H165" s="3" t="s">
        <v>54</v>
      </c>
      <c r="I165" s="3" t="s">
        <v>255</v>
      </c>
      <c r="J165" s="1" t="s">
        <v>1385</v>
      </c>
      <c r="K165" s="139">
        <v>7460</v>
      </c>
    </row>
    <row r="166" spans="1:11" s="1" customFormat="1" x14ac:dyDescent="0.25">
      <c r="A166" s="1" t="s">
        <v>245</v>
      </c>
      <c r="C166" s="1" t="s">
        <v>255</v>
      </c>
      <c r="F166" s="125" t="s">
        <v>195</v>
      </c>
      <c r="G166" s="3" t="s">
        <v>196</v>
      </c>
      <c r="H166" s="3" t="s">
        <v>54</v>
      </c>
      <c r="I166" s="3" t="s">
        <v>255</v>
      </c>
      <c r="J166" s="1" t="s">
        <v>1384</v>
      </c>
      <c r="K166" s="139">
        <v>903336</v>
      </c>
    </row>
    <row r="167" spans="1:11" s="1" customFormat="1" x14ac:dyDescent="0.25">
      <c r="A167" s="1" t="s">
        <v>245</v>
      </c>
      <c r="C167" s="1" t="s">
        <v>255</v>
      </c>
      <c r="F167" s="125" t="s">
        <v>195</v>
      </c>
      <c r="G167" s="3" t="s">
        <v>196</v>
      </c>
      <c r="H167" s="3" t="s">
        <v>54</v>
      </c>
      <c r="I167" s="3" t="s">
        <v>255</v>
      </c>
      <c r="J167" s="1" t="s">
        <v>1390</v>
      </c>
      <c r="K167" s="139">
        <v>5964732</v>
      </c>
    </row>
    <row r="168" spans="1:11" s="1" customFormat="1" x14ac:dyDescent="0.25">
      <c r="A168" s="1" t="s">
        <v>245</v>
      </c>
      <c r="C168" s="1" t="s">
        <v>255</v>
      </c>
      <c r="F168" s="125" t="s">
        <v>195</v>
      </c>
      <c r="G168" s="3" t="s">
        <v>196</v>
      </c>
      <c r="H168" s="3" t="s">
        <v>54</v>
      </c>
      <c r="I168" s="3" t="s">
        <v>255</v>
      </c>
      <c r="J168" s="1" t="s">
        <v>130</v>
      </c>
      <c r="K168" s="139">
        <v>20853</v>
      </c>
    </row>
    <row r="169" spans="1:11" s="1" customFormat="1" x14ac:dyDescent="0.25">
      <c r="A169" s="1" t="s">
        <v>256</v>
      </c>
      <c r="C169" s="1" t="s">
        <v>257</v>
      </c>
      <c r="F169" s="125" t="s">
        <v>195</v>
      </c>
      <c r="G169" s="3" t="s">
        <v>196</v>
      </c>
      <c r="H169" s="3" t="s">
        <v>55</v>
      </c>
      <c r="I169" s="3" t="s">
        <v>257</v>
      </c>
      <c r="J169" s="1" t="s">
        <v>1409</v>
      </c>
      <c r="K169" s="139">
        <v>14004</v>
      </c>
    </row>
    <row r="170" spans="1:11" s="1" customFormat="1" x14ac:dyDescent="0.25">
      <c r="A170" s="1" t="s">
        <v>256</v>
      </c>
      <c r="C170" s="1" t="s">
        <v>257</v>
      </c>
      <c r="F170" s="125" t="s">
        <v>195</v>
      </c>
      <c r="G170" s="3" t="s">
        <v>196</v>
      </c>
      <c r="H170" s="3" t="s">
        <v>55</v>
      </c>
      <c r="I170" s="3" t="s">
        <v>257</v>
      </c>
      <c r="J170" s="1" t="s">
        <v>1409</v>
      </c>
      <c r="K170" s="139">
        <v>579</v>
      </c>
    </row>
    <row r="171" spans="1:11" s="1" customFormat="1" x14ac:dyDescent="0.25">
      <c r="A171" s="1" t="s">
        <v>256</v>
      </c>
      <c r="C171" s="1" t="s">
        <v>257</v>
      </c>
      <c r="F171" s="125" t="s">
        <v>195</v>
      </c>
      <c r="G171" s="3" t="s">
        <v>196</v>
      </c>
      <c r="H171" s="3" t="s">
        <v>55</v>
      </c>
      <c r="I171" s="3" t="s">
        <v>257</v>
      </c>
      <c r="J171" s="1" t="s">
        <v>1434</v>
      </c>
      <c r="K171" s="139">
        <v>10883316</v>
      </c>
    </row>
    <row r="172" spans="1:11" s="1" customFormat="1" x14ac:dyDescent="0.25">
      <c r="A172" s="1" t="s">
        <v>256</v>
      </c>
      <c r="C172" s="1" t="s">
        <v>257</v>
      </c>
      <c r="F172" s="125" t="s">
        <v>195</v>
      </c>
      <c r="G172" s="3" t="s">
        <v>196</v>
      </c>
      <c r="H172" s="3" t="s">
        <v>55</v>
      </c>
      <c r="I172" s="3" t="s">
        <v>257</v>
      </c>
      <c r="J172" s="1" t="s">
        <v>1387</v>
      </c>
      <c r="K172" s="139">
        <v>58330</v>
      </c>
    </row>
    <row r="173" spans="1:11" s="1" customFormat="1" x14ac:dyDescent="0.25">
      <c r="A173" s="1" t="s">
        <v>256</v>
      </c>
      <c r="C173" s="1" t="s">
        <v>257</v>
      </c>
      <c r="F173" s="125" t="s">
        <v>195</v>
      </c>
      <c r="G173" s="3" t="s">
        <v>196</v>
      </c>
      <c r="H173" s="3" t="s">
        <v>55</v>
      </c>
      <c r="I173" s="3" t="s">
        <v>257</v>
      </c>
      <c r="J173" s="1" t="s">
        <v>1386</v>
      </c>
      <c r="K173" s="139">
        <v>35700</v>
      </c>
    </row>
    <row r="174" spans="1:11" s="1" customFormat="1" x14ac:dyDescent="0.25">
      <c r="A174" s="1" t="s">
        <v>256</v>
      </c>
      <c r="C174" s="1" t="s">
        <v>257</v>
      </c>
      <c r="F174" s="125" t="s">
        <v>195</v>
      </c>
      <c r="G174" s="3" t="s">
        <v>196</v>
      </c>
      <c r="H174" s="3" t="s">
        <v>55</v>
      </c>
      <c r="I174" s="3" t="s">
        <v>257</v>
      </c>
      <c r="J174" s="1" t="s">
        <v>1390</v>
      </c>
      <c r="K174" s="139">
        <v>1553544</v>
      </c>
    </row>
    <row r="175" spans="1:11" s="1" customFormat="1" x14ac:dyDescent="0.25">
      <c r="A175" s="1" t="s">
        <v>256</v>
      </c>
      <c r="C175" s="1" t="s">
        <v>257</v>
      </c>
      <c r="F175" s="125" t="s">
        <v>195</v>
      </c>
      <c r="G175" s="3" t="s">
        <v>196</v>
      </c>
      <c r="H175" s="3" t="s">
        <v>55</v>
      </c>
      <c r="I175" s="3" t="s">
        <v>257</v>
      </c>
      <c r="J175" s="1" t="s">
        <v>130</v>
      </c>
      <c r="K175" s="139">
        <v>179776</v>
      </c>
    </row>
    <row r="176" spans="1:11" s="1" customFormat="1" x14ac:dyDescent="0.25">
      <c r="A176" s="1" t="s">
        <v>256</v>
      </c>
      <c r="C176" s="1" t="s">
        <v>257</v>
      </c>
      <c r="F176" s="125" t="s">
        <v>195</v>
      </c>
      <c r="G176" s="3" t="s">
        <v>196</v>
      </c>
      <c r="H176" s="3" t="s">
        <v>55</v>
      </c>
      <c r="I176" s="3" t="s">
        <v>257</v>
      </c>
      <c r="J176" s="1" t="s">
        <v>1378</v>
      </c>
      <c r="K176" s="139">
        <v>280137</v>
      </c>
    </row>
    <row r="177" spans="1:11" s="1" customFormat="1" x14ac:dyDescent="0.25">
      <c r="A177" s="1" t="s">
        <v>256</v>
      </c>
      <c r="C177" s="1" t="s">
        <v>258</v>
      </c>
      <c r="F177" s="125" t="s">
        <v>195</v>
      </c>
      <c r="G177" s="3" t="s">
        <v>196</v>
      </c>
      <c r="H177" s="3" t="s">
        <v>56</v>
      </c>
      <c r="I177" s="3" t="s">
        <v>258</v>
      </c>
      <c r="J177" s="1" t="s">
        <v>1390</v>
      </c>
      <c r="K177" s="139">
        <v>8385</v>
      </c>
    </row>
    <row r="178" spans="1:11" s="1" customFormat="1" x14ac:dyDescent="0.25">
      <c r="A178" s="1" t="s">
        <v>259</v>
      </c>
      <c r="B178" s="1" t="s">
        <v>260</v>
      </c>
      <c r="C178" s="1" t="s">
        <v>261</v>
      </c>
      <c r="F178" s="125" t="s">
        <v>195</v>
      </c>
      <c r="G178" s="3" t="s">
        <v>196</v>
      </c>
      <c r="H178" s="3" t="s">
        <v>57</v>
      </c>
      <c r="I178" s="3" t="s">
        <v>261</v>
      </c>
      <c r="J178" s="1" t="s">
        <v>1397</v>
      </c>
      <c r="K178" s="139">
        <v>38783</v>
      </c>
    </row>
    <row r="179" spans="1:11" s="1" customFormat="1" x14ac:dyDescent="0.25">
      <c r="A179" s="1" t="s">
        <v>259</v>
      </c>
      <c r="B179" s="1" t="s">
        <v>260</v>
      </c>
      <c r="C179" s="1" t="s">
        <v>261</v>
      </c>
      <c r="F179" s="125" t="s">
        <v>195</v>
      </c>
      <c r="G179" s="3" t="s">
        <v>196</v>
      </c>
      <c r="H179" s="3" t="s">
        <v>57</v>
      </c>
      <c r="I179" s="3" t="s">
        <v>261</v>
      </c>
      <c r="J179" s="1" t="s">
        <v>150</v>
      </c>
      <c r="K179" s="139">
        <v>4721</v>
      </c>
    </row>
    <row r="180" spans="1:11" s="1" customFormat="1" x14ac:dyDescent="0.25">
      <c r="A180" s="1" t="s">
        <v>259</v>
      </c>
      <c r="B180" s="1" t="s">
        <v>260</v>
      </c>
      <c r="C180" s="1" t="s">
        <v>261</v>
      </c>
      <c r="F180" s="125" t="s">
        <v>195</v>
      </c>
      <c r="G180" s="3" t="s">
        <v>196</v>
      </c>
      <c r="H180" s="3" t="s">
        <v>57</v>
      </c>
      <c r="I180" s="3" t="s">
        <v>261</v>
      </c>
      <c r="J180" s="1" t="s">
        <v>1398</v>
      </c>
      <c r="K180" s="139">
        <v>484444</v>
      </c>
    </row>
    <row r="181" spans="1:11" s="1" customFormat="1" x14ac:dyDescent="0.25">
      <c r="A181" s="1" t="s">
        <v>259</v>
      </c>
      <c r="B181" s="1" t="s">
        <v>260</v>
      </c>
      <c r="C181" s="1" t="s">
        <v>261</v>
      </c>
      <c r="F181" s="125" t="s">
        <v>195</v>
      </c>
      <c r="G181" s="3" t="s">
        <v>196</v>
      </c>
      <c r="H181" s="3" t="s">
        <v>57</v>
      </c>
      <c r="I181" s="3" t="s">
        <v>261</v>
      </c>
      <c r="J181" s="1" t="s">
        <v>1390</v>
      </c>
      <c r="K181" s="139">
        <v>71476</v>
      </c>
    </row>
    <row r="182" spans="1:11" s="1" customFormat="1" x14ac:dyDescent="0.25">
      <c r="A182" s="1" t="s">
        <v>259</v>
      </c>
      <c r="B182" s="1" t="s">
        <v>260</v>
      </c>
      <c r="C182" s="1" t="s">
        <v>261</v>
      </c>
      <c r="F182" s="125" t="s">
        <v>195</v>
      </c>
      <c r="G182" s="3" t="s">
        <v>196</v>
      </c>
      <c r="H182" s="3" t="s">
        <v>57</v>
      </c>
      <c r="I182" s="3" t="s">
        <v>261</v>
      </c>
      <c r="J182" s="1" t="s">
        <v>130</v>
      </c>
      <c r="K182" s="139">
        <v>12395</v>
      </c>
    </row>
    <row r="183" spans="1:11" s="1" customFormat="1" x14ac:dyDescent="0.25">
      <c r="A183" s="1" t="s">
        <v>259</v>
      </c>
      <c r="B183" s="1" t="s">
        <v>260</v>
      </c>
      <c r="C183" s="1" t="s">
        <v>261</v>
      </c>
      <c r="D183" s="1" t="s">
        <v>262</v>
      </c>
      <c r="E183" s="1" t="s">
        <v>263</v>
      </c>
      <c r="F183" s="125" t="s">
        <v>195</v>
      </c>
      <c r="G183" s="3" t="s">
        <v>196</v>
      </c>
      <c r="H183" s="3" t="s">
        <v>57</v>
      </c>
      <c r="I183" s="3" t="s">
        <v>261</v>
      </c>
      <c r="J183" s="1" t="s">
        <v>1390</v>
      </c>
      <c r="K183" s="139">
        <v>666</v>
      </c>
    </row>
    <row r="184" spans="1:11" s="1" customFormat="1" x14ac:dyDescent="0.25">
      <c r="A184" s="1" t="s">
        <v>259</v>
      </c>
      <c r="B184" s="1" t="s">
        <v>260</v>
      </c>
      <c r="C184" s="1" t="s">
        <v>261</v>
      </c>
      <c r="D184" s="1" t="s">
        <v>262</v>
      </c>
      <c r="E184" s="1" t="s">
        <v>263</v>
      </c>
      <c r="F184" s="125" t="s">
        <v>195</v>
      </c>
      <c r="G184" s="3" t="s">
        <v>196</v>
      </c>
      <c r="H184" s="3" t="s">
        <v>57</v>
      </c>
      <c r="I184" s="3" t="s">
        <v>261</v>
      </c>
      <c r="J184" s="1" t="s">
        <v>130</v>
      </c>
      <c r="K184" s="139">
        <v>0</v>
      </c>
    </row>
    <row r="185" spans="1:11" s="1" customFormat="1" x14ac:dyDescent="0.25">
      <c r="A185" s="1" t="s">
        <v>259</v>
      </c>
      <c r="B185" s="1" t="s">
        <v>260</v>
      </c>
      <c r="C185" s="1" t="s">
        <v>261</v>
      </c>
      <c r="D185" s="1" t="s">
        <v>262</v>
      </c>
      <c r="E185" s="1" t="s">
        <v>264</v>
      </c>
      <c r="F185" s="125" t="s">
        <v>195</v>
      </c>
      <c r="G185" s="3" t="s">
        <v>196</v>
      </c>
      <c r="H185" s="3" t="s">
        <v>57</v>
      </c>
      <c r="I185" s="3" t="s">
        <v>261</v>
      </c>
      <c r="J185" s="1" t="s">
        <v>145</v>
      </c>
      <c r="K185" s="139">
        <v>-2063</v>
      </c>
    </row>
    <row r="186" spans="1:11" s="1" customFormat="1" x14ac:dyDescent="0.25">
      <c r="A186" s="1" t="s">
        <v>259</v>
      </c>
      <c r="B186" s="1" t="s">
        <v>260</v>
      </c>
      <c r="C186" s="1" t="s">
        <v>261</v>
      </c>
      <c r="D186" s="1" t="s">
        <v>262</v>
      </c>
      <c r="E186" s="1" t="s">
        <v>264</v>
      </c>
      <c r="F186" s="125" t="s">
        <v>195</v>
      </c>
      <c r="G186" s="3" t="s">
        <v>196</v>
      </c>
      <c r="H186" s="3" t="s">
        <v>57</v>
      </c>
      <c r="I186" s="3" t="s">
        <v>261</v>
      </c>
      <c r="J186" s="1" t="s">
        <v>1385</v>
      </c>
      <c r="K186" s="139">
        <v>-713</v>
      </c>
    </row>
    <row r="187" spans="1:11" s="1" customFormat="1" x14ac:dyDescent="0.25">
      <c r="A187" s="1" t="s">
        <v>259</v>
      </c>
      <c r="B187" s="1" t="s">
        <v>260</v>
      </c>
      <c r="C187" s="1" t="s">
        <v>261</v>
      </c>
      <c r="D187" s="1" t="s">
        <v>262</v>
      </c>
      <c r="E187" s="1" t="s">
        <v>264</v>
      </c>
      <c r="F187" s="125" t="s">
        <v>195</v>
      </c>
      <c r="G187" s="3" t="s">
        <v>196</v>
      </c>
      <c r="H187" s="3" t="s">
        <v>57</v>
      </c>
      <c r="I187" s="3" t="s">
        <v>261</v>
      </c>
      <c r="J187" s="1" t="s">
        <v>1390</v>
      </c>
      <c r="K187" s="139">
        <v>1620</v>
      </c>
    </row>
    <row r="188" spans="1:11" s="1" customFormat="1" x14ac:dyDescent="0.25">
      <c r="A188" s="1" t="s">
        <v>259</v>
      </c>
      <c r="B188" s="1" t="s">
        <v>260</v>
      </c>
      <c r="C188" s="1" t="s">
        <v>261</v>
      </c>
      <c r="D188" s="1" t="s">
        <v>262</v>
      </c>
      <c r="E188" s="1" t="s">
        <v>265</v>
      </c>
      <c r="F188" s="125" t="s">
        <v>195</v>
      </c>
      <c r="G188" s="3" t="s">
        <v>196</v>
      </c>
      <c r="H188" s="3" t="s">
        <v>57</v>
      </c>
      <c r="I188" s="3" t="s">
        <v>261</v>
      </c>
      <c r="J188" s="1" t="s">
        <v>1390</v>
      </c>
      <c r="K188" s="139">
        <v>5726</v>
      </c>
    </row>
    <row r="189" spans="1:11" s="1" customFormat="1" x14ac:dyDescent="0.25">
      <c r="A189" s="1" t="s">
        <v>259</v>
      </c>
      <c r="B189" s="1" t="s">
        <v>260</v>
      </c>
      <c r="C189" s="1" t="s">
        <v>266</v>
      </c>
      <c r="F189" s="125" t="s">
        <v>195</v>
      </c>
      <c r="G189" s="3" t="s">
        <v>196</v>
      </c>
      <c r="H189" s="3" t="s">
        <v>58</v>
      </c>
      <c r="I189" s="3" t="s">
        <v>266</v>
      </c>
      <c r="J189" s="1" t="s">
        <v>1390</v>
      </c>
      <c r="K189" s="139">
        <v>15266</v>
      </c>
    </row>
    <row r="190" spans="1:11" s="1" customFormat="1" ht="33" x14ac:dyDescent="0.25">
      <c r="A190" s="1" t="s">
        <v>259</v>
      </c>
      <c r="C190" s="1" t="s">
        <v>267</v>
      </c>
      <c r="F190" s="125" t="s">
        <v>195</v>
      </c>
      <c r="G190" s="3" t="s">
        <v>196</v>
      </c>
      <c r="H190" s="3" t="s">
        <v>59</v>
      </c>
      <c r="I190" s="3" t="s">
        <v>267</v>
      </c>
      <c r="J190" s="1" t="s">
        <v>1383</v>
      </c>
      <c r="K190" s="139">
        <v>156700</v>
      </c>
    </row>
    <row r="191" spans="1:11" s="1" customFormat="1" ht="33" x14ac:dyDescent="0.25">
      <c r="A191" s="1" t="s">
        <v>259</v>
      </c>
      <c r="C191" s="1" t="s">
        <v>267</v>
      </c>
      <c r="F191" s="125" t="s">
        <v>195</v>
      </c>
      <c r="G191" s="3" t="s">
        <v>196</v>
      </c>
      <c r="H191" s="3" t="s">
        <v>59</v>
      </c>
      <c r="I191" s="3" t="s">
        <v>267</v>
      </c>
      <c r="J191" s="1" t="s">
        <v>1390</v>
      </c>
      <c r="K191" s="139">
        <v>1053</v>
      </c>
    </row>
    <row r="192" spans="1:11" s="1" customFormat="1" x14ac:dyDescent="0.25">
      <c r="A192" s="1" t="s">
        <v>259</v>
      </c>
      <c r="C192" s="1" t="s">
        <v>268</v>
      </c>
      <c r="F192" s="125" t="s">
        <v>195</v>
      </c>
      <c r="G192" s="3" t="s">
        <v>196</v>
      </c>
      <c r="H192" s="3" t="s">
        <v>60</v>
      </c>
      <c r="I192" s="3" t="s">
        <v>268</v>
      </c>
      <c r="J192" s="1" t="s">
        <v>1390</v>
      </c>
      <c r="K192" s="139">
        <v>780002</v>
      </c>
    </row>
    <row r="193" spans="1:11" s="1" customFormat="1" x14ac:dyDescent="0.25">
      <c r="A193" s="1" t="s">
        <v>259</v>
      </c>
      <c r="C193" s="1" t="s">
        <v>268</v>
      </c>
      <c r="F193" s="125" t="s">
        <v>195</v>
      </c>
      <c r="G193" s="3" t="s">
        <v>196</v>
      </c>
      <c r="H193" s="3" t="s">
        <v>60</v>
      </c>
      <c r="I193" s="3" t="s">
        <v>268</v>
      </c>
      <c r="J193" s="1" t="s">
        <v>130</v>
      </c>
      <c r="K193" s="139">
        <v>422331</v>
      </c>
    </row>
    <row r="194" spans="1:11" s="1" customFormat="1" x14ac:dyDescent="0.25">
      <c r="A194" s="1" t="s">
        <v>269</v>
      </c>
      <c r="C194" s="1" t="s">
        <v>270</v>
      </c>
      <c r="F194" s="125" t="s">
        <v>195</v>
      </c>
      <c r="G194" s="3" t="s">
        <v>196</v>
      </c>
      <c r="H194" s="3" t="s">
        <v>61</v>
      </c>
      <c r="I194" s="3" t="s">
        <v>270</v>
      </c>
      <c r="J194" s="1" t="s">
        <v>130</v>
      </c>
      <c r="K194" s="139">
        <v>60</v>
      </c>
    </row>
    <row r="195" spans="1:11" s="1" customFormat="1" x14ac:dyDescent="0.25">
      <c r="A195" s="1" t="s">
        <v>269</v>
      </c>
      <c r="C195" s="1" t="s">
        <v>271</v>
      </c>
      <c r="F195" s="125" t="s">
        <v>195</v>
      </c>
      <c r="G195" s="3" t="s">
        <v>196</v>
      </c>
      <c r="H195" s="3" t="s">
        <v>62</v>
      </c>
      <c r="I195" s="3" t="s">
        <v>271</v>
      </c>
      <c r="J195" s="1" t="s">
        <v>1390</v>
      </c>
      <c r="K195" s="139">
        <v>63553</v>
      </c>
    </row>
    <row r="196" spans="1:11" s="1" customFormat="1" x14ac:dyDescent="0.25">
      <c r="A196" s="1" t="s">
        <v>269</v>
      </c>
      <c r="C196" s="1" t="s">
        <v>272</v>
      </c>
      <c r="F196" s="125" t="s">
        <v>195</v>
      </c>
      <c r="G196" s="3" t="s">
        <v>196</v>
      </c>
      <c r="H196" s="3" t="s">
        <v>63</v>
      </c>
      <c r="I196" s="3" t="s">
        <v>272</v>
      </c>
      <c r="J196" s="1" t="s">
        <v>1390</v>
      </c>
      <c r="K196" s="139">
        <v>1023</v>
      </c>
    </row>
    <row r="197" spans="1:11" s="1" customFormat="1" x14ac:dyDescent="0.25">
      <c r="A197" s="1" t="s">
        <v>269</v>
      </c>
      <c r="C197" s="1" t="s">
        <v>273</v>
      </c>
      <c r="F197" s="125" t="s">
        <v>195</v>
      </c>
      <c r="G197" s="3" t="s">
        <v>196</v>
      </c>
      <c r="H197" s="3" t="s">
        <v>64</v>
      </c>
      <c r="I197" s="3" t="s">
        <v>273</v>
      </c>
      <c r="J197" s="1" t="s">
        <v>1390</v>
      </c>
      <c r="K197" s="139">
        <v>39</v>
      </c>
    </row>
    <row r="198" spans="1:11" s="1" customFormat="1" x14ac:dyDescent="0.25">
      <c r="A198" s="1" t="s">
        <v>269</v>
      </c>
      <c r="C198" s="1" t="s">
        <v>273</v>
      </c>
      <c r="F198" s="125" t="s">
        <v>195</v>
      </c>
      <c r="G198" s="3" t="s">
        <v>196</v>
      </c>
      <c r="H198" s="3" t="s">
        <v>64</v>
      </c>
      <c r="I198" s="3" t="s">
        <v>273</v>
      </c>
      <c r="J198" s="1" t="s">
        <v>130</v>
      </c>
      <c r="K198" s="139">
        <v>743</v>
      </c>
    </row>
    <row r="199" spans="1:11" s="1" customFormat="1" x14ac:dyDescent="0.25">
      <c r="A199" s="1" t="s">
        <v>269</v>
      </c>
      <c r="C199" s="1" t="s">
        <v>273</v>
      </c>
      <c r="F199" s="125" t="s">
        <v>195</v>
      </c>
      <c r="G199" s="3" t="s">
        <v>196</v>
      </c>
      <c r="H199" s="3" t="s">
        <v>64</v>
      </c>
      <c r="I199" s="3" t="s">
        <v>273</v>
      </c>
      <c r="J199" s="1" t="s">
        <v>1401</v>
      </c>
      <c r="K199" s="139">
        <v>115</v>
      </c>
    </row>
    <row r="200" spans="1:11" s="1" customFormat="1" x14ac:dyDescent="0.25">
      <c r="A200" s="1" t="s">
        <v>269</v>
      </c>
      <c r="C200" s="1" t="s">
        <v>273</v>
      </c>
      <c r="F200" s="125" t="s">
        <v>195</v>
      </c>
      <c r="G200" s="3" t="s">
        <v>196</v>
      </c>
      <c r="H200" s="3" t="s">
        <v>64</v>
      </c>
      <c r="I200" s="3" t="s">
        <v>273</v>
      </c>
      <c r="J200" s="1" t="s">
        <v>1378</v>
      </c>
      <c r="K200" s="139">
        <v>1</v>
      </c>
    </row>
    <row r="201" spans="1:11" s="1" customFormat="1" x14ac:dyDescent="0.25">
      <c r="A201" s="1" t="s">
        <v>269</v>
      </c>
      <c r="C201" s="1" t="s">
        <v>273</v>
      </c>
      <c r="F201" s="125" t="s">
        <v>195</v>
      </c>
      <c r="G201" s="3" t="s">
        <v>196</v>
      </c>
      <c r="H201" s="3" t="s">
        <v>64</v>
      </c>
      <c r="I201" s="3" t="s">
        <v>273</v>
      </c>
      <c r="J201" s="1" t="s">
        <v>133</v>
      </c>
      <c r="K201" s="139">
        <v>27384527</v>
      </c>
    </row>
    <row r="202" spans="1:11" s="1" customFormat="1" x14ac:dyDescent="0.25">
      <c r="A202" s="1" t="s">
        <v>274</v>
      </c>
      <c r="C202" s="1" t="s">
        <v>275</v>
      </c>
      <c r="F202" s="125" t="s">
        <v>195</v>
      </c>
      <c r="G202" s="3" t="s">
        <v>196</v>
      </c>
      <c r="H202" s="3" t="s">
        <v>65</v>
      </c>
      <c r="I202" s="3" t="s">
        <v>275</v>
      </c>
      <c r="J202" s="1" t="s">
        <v>1390</v>
      </c>
      <c r="K202" s="139">
        <v>3642</v>
      </c>
    </row>
    <row r="203" spans="1:11" s="1" customFormat="1" x14ac:dyDescent="0.25">
      <c r="A203" s="1" t="s">
        <v>274</v>
      </c>
      <c r="C203" s="1" t="s">
        <v>275</v>
      </c>
      <c r="F203" s="125" t="s">
        <v>195</v>
      </c>
      <c r="G203" s="3" t="s">
        <v>196</v>
      </c>
      <c r="H203" s="3" t="s">
        <v>65</v>
      </c>
      <c r="I203" s="3" t="s">
        <v>275</v>
      </c>
      <c r="J203" s="1" t="s">
        <v>130</v>
      </c>
      <c r="K203" s="139">
        <v>176449</v>
      </c>
    </row>
    <row r="204" spans="1:11" s="1" customFormat="1" x14ac:dyDescent="0.25">
      <c r="A204" s="1" t="s">
        <v>274</v>
      </c>
      <c r="C204" s="1" t="s">
        <v>276</v>
      </c>
      <c r="F204" s="125" t="s">
        <v>195</v>
      </c>
      <c r="G204" s="3" t="s">
        <v>196</v>
      </c>
      <c r="H204" s="3" t="s">
        <v>66</v>
      </c>
      <c r="I204" s="3" t="s">
        <v>276</v>
      </c>
      <c r="J204" s="1" t="s">
        <v>1382</v>
      </c>
      <c r="K204" s="139">
        <v>72778</v>
      </c>
    </row>
    <row r="205" spans="1:11" s="1" customFormat="1" x14ac:dyDescent="0.25">
      <c r="A205" s="1" t="s">
        <v>274</v>
      </c>
      <c r="C205" s="1" t="s">
        <v>277</v>
      </c>
      <c r="F205" s="125" t="s">
        <v>195</v>
      </c>
      <c r="G205" s="3" t="s">
        <v>196</v>
      </c>
      <c r="H205" s="3" t="s">
        <v>67</v>
      </c>
      <c r="I205" s="3" t="s">
        <v>277</v>
      </c>
      <c r="J205" s="1" t="s">
        <v>1390</v>
      </c>
      <c r="K205" s="139">
        <v>8260</v>
      </c>
    </row>
    <row r="206" spans="1:11" s="1" customFormat="1" ht="33" x14ac:dyDescent="0.25">
      <c r="A206" s="1" t="s">
        <v>274</v>
      </c>
      <c r="C206" s="1" t="s">
        <v>278</v>
      </c>
      <c r="F206" s="125" t="s">
        <v>195</v>
      </c>
      <c r="G206" s="3" t="s">
        <v>196</v>
      </c>
      <c r="H206" s="3" t="s">
        <v>68</v>
      </c>
      <c r="I206" s="3" t="s">
        <v>278</v>
      </c>
      <c r="J206" s="1" t="s">
        <v>151</v>
      </c>
      <c r="K206" s="139">
        <v>54240260</v>
      </c>
    </row>
    <row r="207" spans="1:11" s="1" customFormat="1" ht="33" x14ac:dyDescent="0.25">
      <c r="A207" s="1" t="s">
        <v>274</v>
      </c>
      <c r="C207" s="1" t="s">
        <v>278</v>
      </c>
      <c r="F207" s="125" t="s">
        <v>195</v>
      </c>
      <c r="G207" s="3" t="s">
        <v>196</v>
      </c>
      <c r="H207" s="3" t="s">
        <v>68</v>
      </c>
      <c r="I207" s="3" t="s">
        <v>278</v>
      </c>
      <c r="J207" s="1" t="s">
        <v>151</v>
      </c>
      <c r="K207" s="139">
        <v>-136801</v>
      </c>
    </row>
    <row r="208" spans="1:11" s="1" customFormat="1" ht="33" x14ac:dyDescent="0.25">
      <c r="A208" s="1" t="s">
        <v>274</v>
      </c>
      <c r="C208" s="1" t="s">
        <v>278</v>
      </c>
      <c r="F208" s="125" t="s">
        <v>195</v>
      </c>
      <c r="G208" s="3" t="s">
        <v>196</v>
      </c>
      <c r="H208" s="3" t="s">
        <v>68</v>
      </c>
      <c r="I208" s="3" t="s">
        <v>278</v>
      </c>
      <c r="J208" s="1" t="s">
        <v>1379</v>
      </c>
      <c r="K208" s="139">
        <v>-36461482</v>
      </c>
    </row>
    <row r="209" spans="1:11" s="1" customFormat="1" ht="33" x14ac:dyDescent="0.25">
      <c r="A209" s="1" t="s">
        <v>274</v>
      </c>
      <c r="C209" s="1" t="s">
        <v>278</v>
      </c>
      <c r="F209" s="125" t="s">
        <v>195</v>
      </c>
      <c r="G209" s="3" t="s">
        <v>196</v>
      </c>
      <c r="H209" s="3" t="s">
        <v>68</v>
      </c>
      <c r="I209" s="3" t="s">
        <v>278</v>
      </c>
      <c r="J209" s="1" t="s">
        <v>1379</v>
      </c>
      <c r="K209" s="139">
        <v>33031396342</v>
      </c>
    </row>
    <row r="210" spans="1:11" s="1" customFormat="1" ht="33" x14ac:dyDescent="0.25">
      <c r="A210" s="1" t="s">
        <v>274</v>
      </c>
      <c r="C210" s="1" t="s">
        <v>278</v>
      </c>
      <c r="F210" s="125" t="s">
        <v>195</v>
      </c>
      <c r="G210" s="3" t="s">
        <v>196</v>
      </c>
      <c r="H210" s="3" t="s">
        <v>68</v>
      </c>
      <c r="I210" s="3" t="s">
        <v>278</v>
      </c>
      <c r="J210" s="1" t="s">
        <v>1385</v>
      </c>
      <c r="K210" s="139">
        <v>2060152</v>
      </c>
    </row>
    <row r="211" spans="1:11" s="1" customFormat="1" ht="33" x14ac:dyDescent="0.25">
      <c r="A211" s="1" t="s">
        <v>274</v>
      </c>
      <c r="C211" s="1" t="s">
        <v>278</v>
      </c>
      <c r="F211" s="125" t="s">
        <v>195</v>
      </c>
      <c r="G211" s="3" t="s">
        <v>196</v>
      </c>
      <c r="H211" s="3" t="s">
        <v>68</v>
      </c>
      <c r="I211" s="3" t="s">
        <v>278</v>
      </c>
      <c r="J211" s="1" t="s">
        <v>1387</v>
      </c>
      <c r="K211" s="139">
        <v>4321</v>
      </c>
    </row>
    <row r="212" spans="1:11" s="1" customFormat="1" ht="33" x14ac:dyDescent="0.25">
      <c r="A212" s="1" t="s">
        <v>274</v>
      </c>
      <c r="C212" s="1" t="s">
        <v>278</v>
      </c>
      <c r="F212" s="125" t="s">
        <v>195</v>
      </c>
      <c r="G212" s="3" t="s">
        <v>196</v>
      </c>
      <c r="H212" s="3" t="s">
        <v>68</v>
      </c>
      <c r="I212" s="3" t="s">
        <v>278</v>
      </c>
      <c r="J212" s="1" t="s">
        <v>1390</v>
      </c>
      <c r="K212" s="139">
        <v>4660963</v>
      </c>
    </row>
    <row r="213" spans="1:11" s="1" customFormat="1" ht="33" x14ac:dyDescent="0.25">
      <c r="A213" s="1" t="s">
        <v>274</v>
      </c>
      <c r="C213" s="1" t="s">
        <v>278</v>
      </c>
      <c r="F213" s="125" t="s">
        <v>195</v>
      </c>
      <c r="G213" s="3" t="s">
        <v>196</v>
      </c>
      <c r="H213" s="3" t="s">
        <v>68</v>
      </c>
      <c r="I213" s="3" t="s">
        <v>278</v>
      </c>
      <c r="J213" s="1" t="s">
        <v>130</v>
      </c>
      <c r="K213" s="139">
        <v>30</v>
      </c>
    </row>
    <row r="214" spans="1:11" s="1" customFormat="1" ht="33" x14ac:dyDescent="0.25">
      <c r="A214" s="1" t="s">
        <v>274</v>
      </c>
      <c r="C214" s="1" t="s">
        <v>278</v>
      </c>
      <c r="F214" s="125" t="s">
        <v>195</v>
      </c>
      <c r="G214" s="3" t="s">
        <v>196</v>
      </c>
      <c r="H214" s="3" t="s">
        <v>68</v>
      </c>
      <c r="I214" s="3" t="s">
        <v>278</v>
      </c>
      <c r="J214" s="1" t="s">
        <v>1401</v>
      </c>
      <c r="K214" s="139">
        <v>785934</v>
      </c>
    </row>
    <row r="215" spans="1:11" s="1" customFormat="1" x14ac:dyDescent="0.25">
      <c r="A215" s="1" t="s">
        <v>274</v>
      </c>
      <c r="C215" s="1" t="s">
        <v>279</v>
      </c>
      <c r="F215" s="125" t="s">
        <v>195</v>
      </c>
      <c r="G215" s="3" t="s">
        <v>196</v>
      </c>
      <c r="H215" s="3" t="s">
        <v>69</v>
      </c>
      <c r="I215" s="3" t="s">
        <v>279</v>
      </c>
      <c r="J215" s="1" t="s">
        <v>152</v>
      </c>
      <c r="K215" s="139">
        <v>47723289864</v>
      </c>
    </row>
    <row r="216" spans="1:11" s="1" customFormat="1" x14ac:dyDescent="0.25">
      <c r="A216" s="1" t="s">
        <v>274</v>
      </c>
      <c r="C216" s="1" t="s">
        <v>279</v>
      </c>
      <c r="F216" s="125" t="s">
        <v>195</v>
      </c>
      <c r="G216" s="3" t="s">
        <v>196</v>
      </c>
      <c r="H216" s="3" t="s">
        <v>69</v>
      </c>
      <c r="I216" s="3" t="s">
        <v>279</v>
      </c>
      <c r="J216" s="1" t="s">
        <v>152</v>
      </c>
      <c r="K216" s="139">
        <v>-3011317186</v>
      </c>
    </row>
    <row r="217" spans="1:11" s="1" customFormat="1" x14ac:dyDescent="0.25">
      <c r="A217" s="1" t="s">
        <v>274</v>
      </c>
      <c r="C217" s="1" t="s">
        <v>279</v>
      </c>
      <c r="F217" s="125" t="s">
        <v>195</v>
      </c>
      <c r="G217" s="3" t="s">
        <v>196</v>
      </c>
      <c r="H217" s="3" t="s">
        <v>69</v>
      </c>
      <c r="I217" s="3" t="s">
        <v>279</v>
      </c>
      <c r="J217" s="1" t="s">
        <v>134</v>
      </c>
      <c r="K217" s="139">
        <v>-5000</v>
      </c>
    </row>
    <row r="218" spans="1:11" s="1" customFormat="1" x14ac:dyDescent="0.25">
      <c r="A218" s="1" t="s">
        <v>274</v>
      </c>
      <c r="C218" s="1" t="s">
        <v>279</v>
      </c>
      <c r="F218" s="125" t="s">
        <v>195</v>
      </c>
      <c r="G218" s="3" t="s">
        <v>196</v>
      </c>
      <c r="H218" s="3" t="s">
        <v>69</v>
      </c>
      <c r="I218" s="3" t="s">
        <v>279</v>
      </c>
      <c r="J218" s="1" t="s">
        <v>134</v>
      </c>
      <c r="K218" s="139">
        <v>27363633</v>
      </c>
    </row>
    <row r="219" spans="1:11" s="1" customFormat="1" x14ac:dyDescent="0.25">
      <c r="A219" s="1" t="s">
        <v>274</v>
      </c>
      <c r="C219" s="1" t="s">
        <v>279</v>
      </c>
      <c r="F219" s="125" t="s">
        <v>195</v>
      </c>
      <c r="G219" s="3" t="s">
        <v>196</v>
      </c>
      <c r="H219" s="3" t="s">
        <v>69</v>
      </c>
      <c r="I219" s="3" t="s">
        <v>279</v>
      </c>
      <c r="J219" s="1" t="s">
        <v>153</v>
      </c>
      <c r="K219" s="139">
        <v>-24338293924</v>
      </c>
    </row>
    <row r="220" spans="1:11" s="1" customFormat="1" x14ac:dyDescent="0.25">
      <c r="A220" s="1" t="s">
        <v>274</v>
      </c>
      <c r="C220" s="1" t="s">
        <v>279</v>
      </c>
      <c r="F220" s="125" t="s">
        <v>195</v>
      </c>
      <c r="G220" s="3" t="s">
        <v>196</v>
      </c>
      <c r="H220" s="3" t="s">
        <v>69</v>
      </c>
      <c r="I220" s="3" t="s">
        <v>279</v>
      </c>
      <c r="J220" s="1" t="s">
        <v>153</v>
      </c>
      <c r="K220" s="139">
        <v>68746483823</v>
      </c>
    </row>
    <row r="221" spans="1:11" s="1" customFormat="1" x14ac:dyDescent="0.25">
      <c r="A221" s="1" t="s">
        <v>274</v>
      </c>
      <c r="C221" s="1" t="s">
        <v>279</v>
      </c>
      <c r="F221" s="125" t="s">
        <v>195</v>
      </c>
      <c r="G221" s="3" t="s">
        <v>196</v>
      </c>
      <c r="H221" s="3" t="s">
        <v>69</v>
      </c>
      <c r="I221" s="3" t="s">
        <v>279</v>
      </c>
      <c r="J221" s="1" t="s">
        <v>153</v>
      </c>
      <c r="K221" s="139">
        <v>386029752</v>
      </c>
    </row>
    <row r="222" spans="1:11" s="1" customFormat="1" x14ac:dyDescent="0.25">
      <c r="A222" s="1" t="s">
        <v>274</v>
      </c>
      <c r="C222" s="1" t="s">
        <v>279</v>
      </c>
      <c r="F222" s="125" t="s">
        <v>195</v>
      </c>
      <c r="G222" s="3" t="s">
        <v>196</v>
      </c>
      <c r="H222" s="3" t="s">
        <v>69</v>
      </c>
      <c r="I222" s="3" t="s">
        <v>279</v>
      </c>
      <c r="J222" s="1" t="s">
        <v>153</v>
      </c>
      <c r="K222" s="139">
        <v>93048810681</v>
      </c>
    </row>
    <row r="223" spans="1:11" s="1" customFormat="1" x14ac:dyDescent="0.25">
      <c r="A223" s="1" t="s">
        <v>274</v>
      </c>
      <c r="C223" s="1" t="s">
        <v>279</v>
      </c>
      <c r="F223" s="125" t="s">
        <v>195</v>
      </c>
      <c r="G223" s="3" t="s">
        <v>196</v>
      </c>
      <c r="H223" s="3" t="s">
        <v>69</v>
      </c>
      <c r="I223" s="3" t="s">
        <v>279</v>
      </c>
      <c r="J223" s="1" t="s">
        <v>1680</v>
      </c>
      <c r="K223" s="139">
        <v>2140</v>
      </c>
    </row>
    <row r="224" spans="1:11" s="1" customFormat="1" x14ac:dyDescent="0.25">
      <c r="A224" s="1" t="s">
        <v>274</v>
      </c>
      <c r="C224" s="1" t="s">
        <v>279</v>
      </c>
      <c r="F224" s="125" t="s">
        <v>195</v>
      </c>
      <c r="G224" s="3" t="s">
        <v>196</v>
      </c>
      <c r="H224" s="3" t="s">
        <v>69</v>
      </c>
      <c r="I224" s="3" t="s">
        <v>279</v>
      </c>
      <c r="J224" s="1" t="s">
        <v>1390</v>
      </c>
      <c r="K224" s="139">
        <v>107433756</v>
      </c>
    </row>
    <row r="225" spans="1:11" s="1" customFormat="1" x14ac:dyDescent="0.25">
      <c r="A225" s="1" t="s">
        <v>274</v>
      </c>
      <c r="C225" s="1" t="s">
        <v>279</v>
      </c>
      <c r="F225" s="125" t="s">
        <v>195</v>
      </c>
      <c r="G225" s="3" t="s">
        <v>196</v>
      </c>
      <c r="H225" s="3" t="s">
        <v>69</v>
      </c>
      <c r="I225" s="3" t="s">
        <v>279</v>
      </c>
      <c r="J225" s="1" t="s">
        <v>130</v>
      </c>
      <c r="K225" s="139">
        <v>20818</v>
      </c>
    </row>
    <row r="226" spans="1:11" s="1" customFormat="1" x14ac:dyDescent="0.25">
      <c r="A226" s="1" t="s">
        <v>274</v>
      </c>
      <c r="C226" s="1" t="s">
        <v>279</v>
      </c>
      <c r="F226" s="125" t="s">
        <v>195</v>
      </c>
      <c r="G226" s="3" t="s">
        <v>196</v>
      </c>
      <c r="H226" s="3" t="s">
        <v>69</v>
      </c>
      <c r="I226" s="3" t="s">
        <v>279</v>
      </c>
      <c r="J226" s="1" t="s">
        <v>1389</v>
      </c>
      <c r="K226" s="139">
        <v>2705</v>
      </c>
    </row>
    <row r="227" spans="1:11" s="1" customFormat="1" x14ac:dyDescent="0.25">
      <c r="A227" s="1" t="s">
        <v>274</v>
      </c>
      <c r="C227" s="1" t="s">
        <v>280</v>
      </c>
      <c r="F227" s="125" t="s">
        <v>195</v>
      </c>
      <c r="G227" s="3" t="s">
        <v>196</v>
      </c>
      <c r="H227" s="3" t="s">
        <v>70</v>
      </c>
      <c r="I227" s="3" t="s">
        <v>280</v>
      </c>
      <c r="J227" s="1" t="s">
        <v>1382</v>
      </c>
      <c r="K227" s="139">
        <v>27142651</v>
      </c>
    </row>
    <row r="228" spans="1:11" s="1" customFormat="1" x14ac:dyDescent="0.25">
      <c r="A228" s="1" t="s">
        <v>274</v>
      </c>
      <c r="C228" s="1" t="s">
        <v>280</v>
      </c>
      <c r="F228" s="125" t="s">
        <v>195</v>
      </c>
      <c r="G228" s="3" t="s">
        <v>196</v>
      </c>
      <c r="H228" s="3" t="s">
        <v>70</v>
      </c>
      <c r="I228" s="3" t="s">
        <v>280</v>
      </c>
      <c r="J228" s="1" t="s">
        <v>1680</v>
      </c>
      <c r="K228" s="139">
        <v>132600</v>
      </c>
    </row>
    <row r="229" spans="1:11" s="1" customFormat="1" x14ac:dyDescent="0.25">
      <c r="A229" s="1" t="s">
        <v>274</v>
      </c>
      <c r="C229" s="1" t="s">
        <v>280</v>
      </c>
      <c r="F229" s="125" t="s">
        <v>195</v>
      </c>
      <c r="G229" s="3" t="s">
        <v>196</v>
      </c>
      <c r="H229" s="3" t="s">
        <v>70</v>
      </c>
      <c r="I229" s="3" t="s">
        <v>280</v>
      </c>
      <c r="J229" s="1" t="s">
        <v>1388</v>
      </c>
      <c r="K229" s="139">
        <v>196996</v>
      </c>
    </row>
    <row r="230" spans="1:11" s="1" customFormat="1" x14ac:dyDescent="0.25">
      <c r="A230" s="1" t="s">
        <v>274</v>
      </c>
      <c r="C230" s="1" t="s">
        <v>281</v>
      </c>
      <c r="F230" s="125" t="s">
        <v>195</v>
      </c>
      <c r="G230" s="3" t="s">
        <v>196</v>
      </c>
      <c r="H230" s="3" t="s">
        <v>71</v>
      </c>
      <c r="I230" s="3" t="s">
        <v>281</v>
      </c>
      <c r="J230" s="1" t="s">
        <v>130</v>
      </c>
      <c r="K230" s="139">
        <v>210732</v>
      </c>
    </row>
    <row r="231" spans="1:11" s="1" customFormat="1" ht="33" x14ac:dyDescent="0.25">
      <c r="A231" s="1" t="s">
        <v>282</v>
      </c>
      <c r="B231" s="1" t="s">
        <v>283</v>
      </c>
      <c r="C231" s="1" t="s">
        <v>284</v>
      </c>
      <c r="F231" s="125" t="s">
        <v>195</v>
      </c>
      <c r="G231" s="3" t="s">
        <v>196</v>
      </c>
      <c r="H231" s="3" t="s">
        <v>72</v>
      </c>
      <c r="I231" s="3" t="s">
        <v>284</v>
      </c>
      <c r="J231" s="1" t="s">
        <v>1390</v>
      </c>
      <c r="K231" s="139">
        <v>4674</v>
      </c>
    </row>
    <row r="232" spans="1:11" s="1" customFormat="1" x14ac:dyDescent="0.25">
      <c r="A232" s="1" t="s">
        <v>282</v>
      </c>
      <c r="B232" s="1" t="s">
        <v>283</v>
      </c>
      <c r="C232" s="1" t="s">
        <v>285</v>
      </c>
      <c r="F232" s="125" t="s">
        <v>195</v>
      </c>
      <c r="G232" s="3" t="s">
        <v>196</v>
      </c>
      <c r="H232" s="3" t="s">
        <v>73</v>
      </c>
      <c r="I232" s="3" t="s">
        <v>285</v>
      </c>
      <c r="J232" s="1" t="s">
        <v>1390</v>
      </c>
      <c r="K232" s="139">
        <v>1387</v>
      </c>
    </row>
    <row r="233" spans="1:11" s="1" customFormat="1" x14ac:dyDescent="0.25">
      <c r="A233" s="1" t="s">
        <v>282</v>
      </c>
      <c r="B233" s="1" t="s">
        <v>283</v>
      </c>
      <c r="C233" s="1" t="s">
        <v>286</v>
      </c>
      <c r="F233" s="125" t="s">
        <v>195</v>
      </c>
      <c r="G233" s="3" t="s">
        <v>196</v>
      </c>
      <c r="H233" s="3" t="s">
        <v>74</v>
      </c>
      <c r="I233" s="3" t="s">
        <v>286</v>
      </c>
      <c r="J233" s="1" t="s">
        <v>1390</v>
      </c>
      <c r="K233" s="139">
        <v>104492</v>
      </c>
    </row>
    <row r="234" spans="1:11" s="1" customFormat="1" x14ac:dyDescent="0.25">
      <c r="A234" s="1" t="s">
        <v>282</v>
      </c>
      <c r="B234" s="1" t="s">
        <v>283</v>
      </c>
      <c r="C234" s="1" t="s">
        <v>286</v>
      </c>
      <c r="F234" s="125" t="s">
        <v>195</v>
      </c>
      <c r="G234" s="3" t="s">
        <v>196</v>
      </c>
      <c r="H234" s="3" t="s">
        <v>74</v>
      </c>
      <c r="I234" s="3" t="s">
        <v>286</v>
      </c>
      <c r="J234" s="1" t="s">
        <v>130</v>
      </c>
      <c r="K234" s="139">
        <v>1107</v>
      </c>
    </row>
    <row r="235" spans="1:11" s="1" customFormat="1" x14ac:dyDescent="0.25">
      <c r="A235" s="1" t="s">
        <v>282</v>
      </c>
      <c r="B235" s="1" t="s">
        <v>283</v>
      </c>
      <c r="C235" s="1" t="s">
        <v>287</v>
      </c>
      <c r="F235" s="125" t="s">
        <v>195</v>
      </c>
      <c r="G235" s="3" t="s">
        <v>196</v>
      </c>
      <c r="H235" s="3" t="s">
        <v>75</v>
      </c>
      <c r="I235" s="3" t="s">
        <v>287</v>
      </c>
      <c r="J235" s="1" t="s">
        <v>1385</v>
      </c>
      <c r="K235" s="139">
        <v>40</v>
      </c>
    </row>
    <row r="236" spans="1:11" s="1" customFormat="1" x14ac:dyDescent="0.25">
      <c r="A236" s="1" t="s">
        <v>282</v>
      </c>
      <c r="B236" s="1" t="s">
        <v>283</v>
      </c>
      <c r="C236" s="1" t="s">
        <v>287</v>
      </c>
      <c r="F236" s="125" t="s">
        <v>195</v>
      </c>
      <c r="G236" s="3" t="s">
        <v>196</v>
      </c>
      <c r="H236" s="3" t="s">
        <v>75</v>
      </c>
      <c r="I236" s="3" t="s">
        <v>287</v>
      </c>
      <c r="J236" s="1" t="s">
        <v>1390</v>
      </c>
      <c r="K236" s="139">
        <v>59706</v>
      </c>
    </row>
    <row r="237" spans="1:11" s="1" customFormat="1" x14ac:dyDescent="0.25">
      <c r="A237" s="1" t="s">
        <v>282</v>
      </c>
      <c r="B237" s="1" t="s">
        <v>283</v>
      </c>
      <c r="C237" s="1" t="s">
        <v>287</v>
      </c>
      <c r="F237" s="125" t="s">
        <v>195</v>
      </c>
      <c r="G237" s="3" t="s">
        <v>196</v>
      </c>
      <c r="H237" s="3" t="s">
        <v>75</v>
      </c>
      <c r="I237" s="3" t="s">
        <v>287</v>
      </c>
      <c r="J237" s="1" t="s">
        <v>130</v>
      </c>
      <c r="K237" s="139">
        <v>2913</v>
      </c>
    </row>
    <row r="238" spans="1:11" s="1" customFormat="1" x14ac:dyDescent="0.25">
      <c r="A238" s="1" t="s">
        <v>282</v>
      </c>
      <c r="B238" s="1" t="s">
        <v>283</v>
      </c>
      <c r="C238" s="1" t="s">
        <v>288</v>
      </c>
      <c r="F238" s="125" t="s">
        <v>195</v>
      </c>
      <c r="G238" s="3" t="s">
        <v>196</v>
      </c>
      <c r="H238" s="3" t="s">
        <v>76</v>
      </c>
      <c r="I238" s="3" t="s">
        <v>288</v>
      </c>
      <c r="J238" s="1" t="s">
        <v>145</v>
      </c>
      <c r="K238" s="139">
        <v>490490</v>
      </c>
    </row>
    <row r="239" spans="1:11" s="1" customFormat="1" x14ac:dyDescent="0.25">
      <c r="A239" s="1" t="s">
        <v>282</v>
      </c>
      <c r="B239" s="1" t="s">
        <v>283</v>
      </c>
      <c r="C239" s="1" t="s">
        <v>288</v>
      </c>
      <c r="F239" s="125" t="s">
        <v>195</v>
      </c>
      <c r="G239" s="3" t="s">
        <v>196</v>
      </c>
      <c r="H239" s="3" t="s">
        <v>76</v>
      </c>
      <c r="I239" s="3" t="s">
        <v>288</v>
      </c>
      <c r="J239" s="1" t="s">
        <v>1387</v>
      </c>
      <c r="K239" s="139">
        <v>10</v>
      </c>
    </row>
    <row r="240" spans="1:11" s="1" customFormat="1" x14ac:dyDescent="0.25">
      <c r="A240" s="1" t="s">
        <v>282</v>
      </c>
      <c r="B240" s="1" t="s">
        <v>283</v>
      </c>
      <c r="C240" s="1" t="s">
        <v>288</v>
      </c>
      <c r="F240" s="125" t="s">
        <v>195</v>
      </c>
      <c r="G240" s="3" t="s">
        <v>196</v>
      </c>
      <c r="H240" s="3" t="s">
        <v>76</v>
      </c>
      <c r="I240" s="3" t="s">
        <v>288</v>
      </c>
      <c r="J240" s="1" t="s">
        <v>1390</v>
      </c>
      <c r="K240" s="139">
        <v>139</v>
      </c>
    </row>
    <row r="241" spans="1:11" s="1" customFormat="1" x14ac:dyDescent="0.25">
      <c r="A241" s="1" t="s">
        <v>282</v>
      </c>
      <c r="B241" s="1" t="s">
        <v>283</v>
      </c>
      <c r="C241" s="1" t="s">
        <v>289</v>
      </c>
      <c r="F241" s="125" t="s">
        <v>195</v>
      </c>
      <c r="G241" s="3" t="s">
        <v>196</v>
      </c>
      <c r="H241" s="3" t="s">
        <v>77</v>
      </c>
      <c r="I241" s="3" t="s">
        <v>289</v>
      </c>
      <c r="J241" s="1" t="s">
        <v>145</v>
      </c>
      <c r="K241" s="139">
        <v>0</v>
      </c>
    </row>
    <row r="242" spans="1:11" s="1" customFormat="1" x14ac:dyDescent="0.25">
      <c r="A242" s="1" t="s">
        <v>282</v>
      </c>
      <c r="B242" s="1" t="s">
        <v>283</v>
      </c>
      <c r="C242" s="1" t="s">
        <v>289</v>
      </c>
      <c r="F242" s="125" t="s">
        <v>195</v>
      </c>
      <c r="G242" s="3" t="s">
        <v>196</v>
      </c>
      <c r="H242" s="3" t="s">
        <v>77</v>
      </c>
      <c r="I242" s="3" t="s">
        <v>289</v>
      </c>
      <c r="J242" s="1" t="s">
        <v>133</v>
      </c>
      <c r="K242" s="139">
        <v>38891707</v>
      </c>
    </row>
    <row r="243" spans="1:11" s="1" customFormat="1" x14ac:dyDescent="0.25">
      <c r="A243" s="1" t="s">
        <v>282</v>
      </c>
      <c r="B243" s="1" t="s">
        <v>283</v>
      </c>
      <c r="C243" s="1" t="s">
        <v>290</v>
      </c>
      <c r="F243" s="125" t="s">
        <v>195</v>
      </c>
      <c r="G243" s="3" t="s">
        <v>196</v>
      </c>
      <c r="H243" s="3" t="s">
        <v>78</v>
      </c>
      <c r="I243" s="3" t="s">
        <v>290</v>
      </c>
      <c r="J243" s="1" t="s">
        <v>1390</v>
      </c>
      <c r="K243" s="139">
        <v>3131</v>
      </c>
    </row>
    <row r="244" spans="1:11" s="1" customFormat="1" x14ac:dyDescent="0.25">
      <c r="A244" s="1" t="s">
        <v>282</v>
      </c>
      <c r="B244" s="1" t="s">
        <v>283</v>
      </c>
      <c r="C244" s="1" t="s">
        <v>290</v>
      </c>
      <c r="F244" s="125" t="s">
        <v>195</v>
      </c>
      <c r="G244" s="3" t="s">
        <v>196</v>
      </c>
      <c r="H244" s="3" t="s">
        <v>78</v>
      </c>
      <c r="I244" s="3" t="s">
        <v>290</v>
      </c>
      <c r="J244" s="1" t="s">
        <v>130</v>
      </c>
      <c r="K244" s="139">
        <v>5658</v>
      </c>
    </row>
    <row r="245" spans="1:11" s="1" customFormat="1" x14ac:dyDescent="0.25">
      <c r="A245" s="1" t="s">
        <v>282</v>
      </c>
      <c r="B245" s="1" t="s">
        <v>283</v>
      </c>
      <c r="C245" s="1" t="s">
        <v>290</v>
      </c>
      <c r="D245" s="1" t="s">
        <v>291</v>
      </c>
      <c r="F245" s="125" t="s">
        <v>195</v>
      </c>
      <c r="G245" s="3" t="s">
        <v>196</v>
      </c>
      <c r="H245" s="3" t="s">
        <v>78</v>
      </c>
      <c r="I245" s="3" t="s">
        <v>290</v>
      </c>
      <c r="J245" s="1" t="s">
        <v>130</v>
      </c>
      <c r="K245" s="139">
        <v>4981</v>
      </c>
    </row>
    <row r="246" spans="1:11" s="1" customFormat="1" x14ac:dyDescent="0.25">
      <c r="A246" s="1" t="s">
        <v>282</v>
      </c>
      <c r="B246" s="1" t="s">
        <v>283</v>
      </c>
      <c r="C246" s="1" t="s">
        <v>292</v>
      </c>
      <c r="F246" s="125" t="s">
        <v>195</v>
      </c>
      <c r="G246" s="3" t="s">
        <v>196</v>
      </c>
      <c r="H246" s="3" t="s">
        <v>79</v>
      </c>
      <c r="I246" s="3" t="s">
        <v>292</v>
      </c>
      <c r="J246" s="1" t="s">
        <v>1390</v>
      </c>
      <c r="K246" s="139">
        <v>153</v>
      </c>
    </row>
    <row r="247" spans="1:11" s="1" customFormat="1" x14ac:dyDescent="0.25">
      <c r="A247" s="1" t="s">
        <v>282</v>
      </c>
      <c r="B247" s="1" t="s">
        <v>283</v>
      </c>
      <c r="C247" s="1" t="s">
        <v>293</v>
      </c>
      <c r="F247" s="125" t="s">
        <v>195</v>
      </c>
      <c r="G247" s="3" t="s">
        <v>196</v>
      </c>
      <c r="H247" s="3" t="s">
        <v>80</v>
      </c>
      <c r="I247" s="3" t="s">
        <v>293</v>
      </c>
      <c r="J247" s="1" t="s">
        <v>1390</v>
      </c>
      <c r="K247" s="139">
        <v>520696</v>
      </c>
    </row>
    <row r="248" spans="1:11" s="1" customFormat="1" x14ac:dyDescent="0.25">
      <c r="A248" s="1" t="s">
        <v>282</v>
      </c>
      <c r="B248" s="1" t="s">
        <v>283</v>
      </c>
      <c r="C248" s="1" t="s">
        <v>294</v>
      </c>
      <c r="F248" s="125" t="s">
        <v>195</v>
      </c>
      <c r="G248" s="3" t="s">
        <v>196</v>
      </c>
      <c r="H248" s="3" t="s">
        <v>81</v>
      </c>
      <c r="I248" s="3" t="s">
        <v>294</v>
      </c>
      <c r="J248" s="1" t="s">
        <v>1386</v>
      </c>
      <c r="K248" s="139">
        <v>187223</v>
      </c>
    </row>
    <row r="249" spans="1:11" s="1" customFormat="1" x14ac:dyDescent="0.25">
      <c r="A249" s="1" t="s">
        <v>282</v>
      </c>
      <c r="B249" s="1" t="s">
        <v>283</v>
      </c>
      <c r="C249" s="1" t="s">
        <v>294</v>
      </c>
      <c r="F249" s="125" t="s">
        <v>195</v>
      </c>
      <c r="G249" s="3" t="s">
        <v>196</v>
      </c>
      <c r="H249" s="3" t="s">
        <v>81</v>
      </c>
      <c r="I249" s="3" t="s">
        <v>294</v>
      </c>
      <c r="J249" s="1" t="s">
        <v>1390</v>
      </c>
      <c r="K249" s="139">
        <v>93464</v>
      </c>
    </row>
    <row r="250" spans="1:11" s="1" customFormat="1" x14ac:dyDescent="0.25">
      <c r="A250" s="1" t="s">
        <v>282</v>
      </c>
      <c r="B250" s="1" t="s">
        <v>283</v>
      </c>
      <c r="C250" s="1" t="s">
        <v>294</v>
      </c>
      <c r="F250" s="125" t="s">
        <v>195</v>
      </c>
      <c r="G250" s="3" t="s">
        <v>196</v>
      </c>
      <c r="H250" s="3" t="s">
        <v>81</v>
      </c>
      <c r="I250" s="3" t="s">
        <v>294</v>
      </c>
      <c r="J250" s="1" t="s">
        <v>130</v>
      </c>
      <c r="K250" s="139">
        <v>135054</v>
      </c>
    </row>
    <row r="251" spans="1:11" s="1" customFormat="1" x14ac:dyDescent="0.25">
      <c r="A251" s="1" t="s">
        <v>282</v>
      </c>
      <c r="B251" s="1" t="s">
        <v>283</v>
      </c>
      <c r="C251" s="1" t="s">
        <v>294</v>
      </c>
      <c r="F251" s="125" t="s">
        <v>195</v>
      </c>
      <c r="G251" s="3" t="s">
        <v>196</v>
      </c>
      <c r="H251" s="3" t="s">
        <v>81</v>
      </c>
      <c r="I251" s="3" t="s">
        <v>294</v>
      </c>
      <c r="J251" s="1" t="s">
        <v>1418</v>
      </c>
      <c r="K251" s="139">
        <v>142853075</v>
      </c>
    </row>
    <row r="252" spans="1:11" s="1" customFormat="1" ht="33" x14ac:dyDescent="0.25">
      <c r="A252" s="1" t="s">
        <v>282</v>
      </c>
      <c r="B252" s="1" t="s">
        <v>295</v>
      </c>
      <c r="C252" s="1" t="s">
        <v>296</v>
      </c>
      <c r="D252" s="1" t="s">
        <v>297</v>
      </c>
      <c r="F252" s="125" t="s">
        <v>195</v>
      </c>
      <c r="G252" s="3" t="s">
        <v>196</v>
      </c>
      <c r="H252" s="3" t="s">
        <v>82</v>
      </c>
      <c r="I252" s="3" t="s">
        <v>296</v>
      </c>
      <c r="J252" s="1" t="s">
        <v>1683</v>
      </c>
      <c r="K252" s="139">
        <v>841375</v>
      </c>
    </row>
    <row r="253" spans="1:11" s="1" customFormat="1" x14ac:dyDescent="0.25">
      <c r="A253" s="1" t="s">
        <v>282</v>
      </c>
      <c r="B253" s="1" t="s">
        <v>298</v>
      </c>
      <c r="C253" s="1" t="s">
        <v>299</v>
      </c>
      <c r="F253" s="125" t="s">
        <v>195</v>
      </c>
      <c r="G253" s="3" t="s">
        <v>196</v>
      </c>
      <c r="H253" s="3" t="s">
        <v>83</v>
      </c>
      <c r="I253" s="3" t="s">
        <v>299</v>
      </c>
      <c r="J253" s="1" t="s">
        <v>1390</v>
      </c>
      <c r="K253" s="139">
        <v>8447</v>
      </c>
    </row>
    <row r="254" spans="1:11" s="1" customFormat="1" x14ac:dyDescent="0.25">
      <c r="A254" s="1" t="s">
        <v>282</v>
      </c>
      <c r="B254" s="1" t="s">
        <v>298</v>
      </c>
      <c r="C254" s="1" t="s">
        <v>300</v>
      </c>
      <c r="F254" s="125" t="s">
        <v>195</v>
      </c>
      <c r="G254" s="3" t="s">
        <v>196</v>
      </c>
      <c r="H254" s="3" t="s">
        <v>84</v>
      </c>
      <c r="I254" s="3" t="s">
        <v>300</v>
      </c>
      <c r="J254" s="1" t="s">
        <v>130</v>
      </c>
      <c r="K254" s="139">
        <v>2132239</v>
      </c>
    </row>
    <row r="255" spans="1:11" s="1" customFormat="1" x14ac:dyDescent="0.25">
      <c r="A255" s="1" t="s">
        <v>282</v>
      </c>
      <c r="B255" s="1" t="s">
        <v>298</v>
      </c>
      <c r="C255" s="1" t="s">
        <v>301</v>
      </c>
      <c r="F255" s="125" t="s">
        <v>195</v>
      </c>
      <c r="G255" s="3" t="s">
        <v>196</v>
      </c>
      <c r="H255" s="3" t="s">
        <v>85</v>
      </c>
      <c r="I255" s="3" t="s">
        <v>301</v>
      </c>
      <c r="J255" s="1" t="s">
        <v>153</v>
      </c>
      <c r="K255" s="139">
        <v>870575168</v>
      </c>
    </row>
    <row r="256" spans="1:11" s="1" customFormat="1" x14ac:dyDescent="0.25">
      <c r="A256" s="1" t="s">
        <v>282</v>
      </c>
      <c r="B256" s="1" t="s">
        <v>298</v>
      </c>
      <c r="C256" s="1" t="s">
        <v>301</v>
      </c>
      <c r="F256" s="125" t="s">
        <v>195</v>
      </c>
      <c r="G256" s="3" t="s">
        <v>196</v>
      </c>
      <c r="H256" s="3" t="s">
        <v>85</v>
      </c>
      <c r="I256" s="3" t="s">
        <v>301</v>
      </c>
      <c r="J256" s="1" t="s">
        <v>1409</v>
      </c>
      <c r="K256" s="139">
        <v>3013</v>
      </c>
    </row>
    <row r="257" spans="1:12" s="1" customFormat="1" x14ac:dyDescent="0.25">
      <c r="A257" s="1" t="s">
        <v>282</v>
      </c>
      <c r="B257" s="1" t="s">
        <v>298</v>
      </c>
      <c r="C257" s="1" t="s">
        <v>301</v>
      </c>
      <c r="F257" s="125" t="s">
        <v>195</v>
      </c>
      <c r="G257" s="3" t="s">
        <v>196</v>
      </c>
      <c r="H257" s="3" t="s">
        <v>85</v>
      </c>
      <c r="I257" s="3" t="s">
        <v>301</v>
      </c>
      <c r="J257" s="1" t="s">
        <v>1409</v>
      </c>
      <c r="K257" s="139">
        <v>42939</v>
      </c>
    </row>
    <row r="258" spans="1:12" s="1" customFormat="1" x14ac:dyDescent="0.25">
      <c r="A258" s="1" t="s">
        <v>282</v>
      </c>
      <c r="B258" s="1" t="s">
        <v>298</v>
      </c>
      <c r="C258" s="1" t="s">
        <v>301</v>
      </c>
      <c r="F258" s="125" t="s">
        <v>195</v>
      </c>
      <c r="G258" s="3" t="s">
        <v>196</v>
      </c>
      <c r="H258" s="3" t="s">
        <v>85</v>
      </c>
      <c r="I258" s="3" t="s">
        <v>301</v>
      </c>
      <c r="J258" s="1" t="s">
        <v>1416</v>
      </c>
      <c r="K258" s="139">
        <v>2</v>
      </c>
    </row>
    <row r="259" spans="1:12" s="1" customFormat="1" x14ac:dyDescent="0.25">
      <c r="A259" s="1" t="s">
        <v>282</v>
      </c>
      <c r="B259" s="1" t="s">
        <v>298</v>
      </c>
      <c r="C259" s="1" t="s">
        <v>301</v>
      </c>
      <c r="F259" s="125" t="s">
        <v>195</v>
      </c>
      <c r="G259" s="3" t="s">
        <v>196</v>
      </c>
      <c r="H259" s="3" t="s">
        <v>85</v>
      </c>
      <c r="I259" s="3" t="s">
        <v>301</v>
      </c>
      <c r="J259" s="1" t="s">
        <v>1416</v>
      </c>
      <c r="K259" s="139">
        <v>20</v>
      </c>
    </row>
    <row r="260" spans="1:12" s="1" customFormat="1" x14ac:dyDescent="0.25">
      <c r="A260" s="1" t="s">
        <v>282</v>
      </c>
      <c r="B260" s="1" t="s">
        <v>298</v>
      </c>
      <c r="C260" s="1" t="s">
        <v>301</v>
      </c>
      <c r="F260" s="125" t="s">
        <v>195</v>
      </c>
      <c r="G260" s="3" t="s">
        <v>196</v>
      </c>
      <c r="H260" s="3" t="s">
        <v>85</v>
      </c>
      <c r="I260" s="3" t="s">
        <v>301</v>
      </c>
      <c r="J260" s="1" t="s">
        <v>1381</v>
      </c>
      <c r="K260" s="139">
        <v>4972160</v>
      </c>
    </row>
    <row r="261" spans="1:12" s="1" customFormat="1" x14ac:dyDescent="0.25">
      <c r="A261" s="1" t="s">
        <v>282</v>
      </c>
      <c r="B261" s="1" t="s">
        <v>298</v>
      </c>
      <c r="C261" s="1" t="s">
        <v>301</v>
      </c>
      <c r="F261" s="125" t="s">
        <v>195</v>
      </c>
      <c r="G261" s="3" t="s">
        <v>196</v>
      </c>
      <c r="H261" s="3" t="s">
        <v>85</v>
      </c>
      <c r="I261" s="3" t="s">
        <v>301</v>
      </c>
      <c r="J261" s="1" t="s">
        <v>1402</v>
      </c>
      <c r="K261" s="139">
        <v>420</v>
      </c>
    </row>
    <row r="262" spans="1:12" s="1" customFormat="1" x14ac:dyDescent="0.25">
      <c r="A262" s="1" t="s">
        <v>282</v>
      </c>
      <c r="B262" s="1" t="s">
        <v>298</v>
      </c>
      <c r="C262" s="1" t="s">
        <v>301</v>
      </c>
      <c r="F262" s="125" t="s">
        <v>195</v>
      </c>
      <c r="G262" s="3" t="s">
        <v>196</v>
      </c>
      <c r="H262" s="3" t="s">
        <v>85</v>
      </c>
      <c r="I262" s="3" t="s">
        <v>301</v>
      </c>
      <c r="J262" s="1" t="s">
        <v>1398</v>
      </c>
      <c r="K262" s="139">
        <v>1001751</v>
      </c>
    </row>
    <row r="263" spans="1:12" s="1" customFormat="1" x14ac:dyDescent="0.25">
      <c r="A263" s="1" t="s">
        <v>282</v>
      </c>
      <c r="B263" s="1" t="s">
        <v>298</v>
      </c>
      <c r="C263" s="1" t="s">
        <v>301</v>
      </c>
      <c r="F263" s="125" t="s">
        <v>195</v>
      </c>
      <c r="G263" s="3" t="s">
        <v>196</v>
      </c>
      <c r="H263" s="3" t="s">
        <v>85</v>
      </c>
      <c r="I263" s="3" t="s">
        <v>301</v>
      </c>
      <c r="J263" s="1" t="s">
        <v>1693</v>
      </c>
      <c r="K263" s="139">
        <v>11511201</v>
      </c>
    </row>
    <row r="264" spans="1:12" s="1" customFormat="1" x14ac:dyDescent="0.25">
      <c r="A264" s="1" t="s">
        <v>282</v>
      </c>
      <c r="B264" s="1" t="s">
        <v>298</v>
      </c>
      <c r="C264" s="1" t="s">
        <v>301</v>
      </c>
      <c r="F264" s="125" t="s">
        <v>195</v>
      </c>
      <c r="G264" s="3" t="s">
        <v>196</v>
      </c>
      <c r="H264" s="3" t="s">
        <v>85</v>
      </c>
      <c r="I264" s="3" t="s">
        <v>301</v>
      </c>
      <c r="J264" s="1" t="s">
        <v>1390</v>
      </c>
      <c r="K264" s="139">
        <v>219042</v>
      </c>
    </row>
    <row r="265" spans="1:12" s="1" customFormat="1" x14ac:dyDescent="0.25">
      <c r="A265" s="1" t="s">
        <v>282</v>
      </c>
      <c r="B265" s="1" t="s">
        <v>298</v>
      </c>
      <c r="C265" s="1" t="s">
        <v>301</v>
      </c>
      <c r="F265" s="125" t="s">
        <v>195</v>
      </c>
      <c r="G265" s="3" t="s">
        <v>196</v>
      </c>
      <c r="H265" s="3" t="s">
        <v>85</v>
      </c>
      <c r="I265" s="3" t="s">
        <v>301</v>
      </c>
      <c r="J265" s="1" t="s">
        <v>130</v>
      </c>
      <c r="K265" s="139">
        <v>46483</v>
      </c>
    </row>
    <row r="266" spans="1:12" s="1" customFormat="1" x14ac:dyDescent="0.25">
      <c r="A266" s="1" t="s">
        <v>282</v>
      </c>
      <c r="B266" s="1" t="s">
        <v>298</v>
      </c>
      <c r="C266" s="1" t="s">
        <v>301</v>
      </c>
      <c r="F266" s="125" t="s">
        <v>195</v>
      </c>
      <c r="G266" s="3" t="s">
        <v>196</v>
      </c>
      <c r="H266" s="3" t="s">
        <v>85</v>
      </c>
      <c r="I266" s="3" t="s">
        <v>301</v>
      </c>
      <c r="J266" s="1" t="s">
        <v>147</v>
      </c>
      <c r="K266" s="139">
        <v>530846</v>
      </c>
    </row>
    <row r="267" spans="1:12" s="1" customFormat="1" x14ac:dyDescent="0.25">
      <c r="A267" s="1" t="s">
        <v>282</v>
      </c>
      <c r="B267" s="1" t="s">
        <v>298</v>
      </c>
      <c r="C267" s="1" t="s">
        <v>301</v>
      </c>
      <c r="F267" s="125" t="s">
        <v>195</v>
      </c>
      <c r="G267" s="3" t="s">
        <v>196</v>
      </c>
      <c r="H267" s="3" t="s">
        <v>85</v>
      </c>
      <c r="I267" s="3" t="s">
        <v>301</v>
      </c>
      <c r="J267" s="1" t="s">
        <v>149</v>
      </c>
      <c r="K267" s="139">
        <v>15559145</v>
      </c>
    </row>
    <row r="268" spans="1:12" s="1" customFormat="1" ht="49.5" x14ac:dyDescent="0.25">
      <c r="A268" s="1" t="s">
        <v>274</v>
      </c>
      <c r="C268" s="1" t="s">
        <v>280</v>
      </c>
      <c r="F268" s="125" t="s">
        <v>302</v>
      </c>
      <c r="G268" s="3" t="s">
        <v>1748</v>
      </c>
      <c r="H268" s="3" t="s">
        <v>70</v>
      </c>
      <c r="I268" s="3" t="s">
        <v>280</v>
      </c>
      <c r="J268" s="1" t="s">
        <v>1398</v>
      </c>
      <c r="K268" s="139">
        <v>1500</v>
      </c>
    </row>
    <row r="269" spans="1:12" s="1" customFormat="1" ht="42" customHeight="1" x14ac:dyDescent="0.25">
      <c r="F269" s="2"/>
      <c r="G269" s="3"/>
      <c r="H269" s="4"/>
      <c r="I269" s="3"/>
      <c r="K269" s="140"/>
    </row>
    <row r="270" spans="1:12" s="1" customFormat="1" ht="42" customHeight="1" x14ac:dyDescent="0.25">
      <c r="F270" s="2"/>
      <c r="G270" s="3"/>
      <c r="H270" s="4"/>
      <c r="I270" s="3"/>
      <c r="K270" s="140"/>
      <c r="L270" s="129"/>
    </row>
    <row r="271" spans="1:12" s="1" customFormat="1" ht="42" customHeight="1" x14ac:dyDescent="0.25">
      <c r="F271" s="2"/>
      <c r="G271" s="3"/>
      <c r="H271" s="4"/>
      <c r="I271" s="3"/>
      <c r="K271" s="140"/>
      <c r="L271" s="129"/>
    </row>
    <row r="272" spans="1:12" s="1" customFormat="1" ht="42" customHeight="1" x14ac:dyDescent="0.25">
      <c r="F272" s="2"/>
      <c r="G272" s="3"/>
      <c r="H272" s="4"/>
      <c r="I272" s="3"/>
      <c r="K272" s="140"/>
    </row>
    <row r="273" spans="1:11" s="1" customFormat="1" ht="42" customHeight="1" x14ac:dyDescent="0.25">
      <c r="F273" s="2"/>
      <c r="G273" s="3"/>
      <c r="H273" s="4"/>
      <c r="I273" s="3"/>
      <c r="K273" s="140"/>
    </row>
    <row r="274" spans="1:11" s="1" customFormat="1" ht="42" customHeight="1" x14ac:dyDescent="0.25">
      <c r="F274" s="2"/>
      <c r="G274" s="3"/>
      <c r="H274" s="4"/>
      <c r="I274" s="3"/>
      <c r="K274" s="140"/>
    </row>
    <row r="275" spans="1:11" s="1" customFormat="1" ht="42" customHeight="1" x14ac:dyDescent="0.25">
      <c r="F275" s="2"/>
      <c r="G275" s="3"/>
      <c r="H275" s="4"/>
      <c r="I275" s="3"/>
      <c r="K275" s="140"/>
    </row>
    <row r="276" spans="1:11" s="1" customFormat="1" ht="42" customHeight="1" x14ac:dyDescent="0.25">
      <c r="F276" s="2"/>
      <c r="G276" s="3"/>
      <c r="H276" s="4"/>
      <c r="I276" s="3"/>
      <c r="K276" s="140"/>
    </row>
    <row r="277" spans="1:11" s="1" customFormat="1" ht="42" customHeight="1" x14ac:dyDescent="0.25">
      <c r="F277" s="2"/>
      <c r="G277" s="3"/>
      <c r="H277" s="4"/>
      <c r="I277" s="3"/>
      <c r="K277" s="140"/>
    </row>
    <row r="278" spans="1:11" s="1" customFormat="1" ht="42" customHeight="1" x14ac:dyDescent="0.25">
      <c r="F278" s="2"/>
      <c r="G278" s="3"/>
      <c r="H278" s="4"/>
      <c r="I278" s="3"/>
      <c r="K278" s="140"/>
    </row>
    <row r="279" spans="1:11" s="1" customFormat="1" ht="42" customHeight="1" x14ac:dyDescent="0.25">
      <c r="F279" s="2"/>
      <c r="G279" s="3"/>
      <c r="H279" s="4"/>
      <c r="I279" s="3"/>
      <c r="K279" s="140"/>
    </row>
    <row r="280" spans="1:11" s="1" customFormat="1" ht="42" customHeight="1" x14ac:dyDescent="0.25">
      <c r="F280" s="2"/>
      <c r="G280" s="3"/>
      <c r="H280" s="4"/>
      <c r="I280" s="3"/>
      <c r="K280" s="140"/>
    </row>
    <row r="281" spans="1:11" s="1" customFormat="1" ht="42" customHeight="1" x14ac:dyDescent="0.25">
      <c r="F281" s="2"/>
      <c r="G281" s="3"/>
      <c r="H281" s="4"/>
      <c r="I281" s="3"/>
      <c r="K281" s="140"/>
    </row>
    <row r="282" spans="1:11" s="1" customFormat="1" ht="42" customHeight="1" x14ac:dyDescent="0.25">
      <c r="F282" s="2"/>
      <c r="G282" s="3"/>
      <c r="H282" s="4"/>
      <c r="I282" s="3"/>
      <c r="K282" s="140"/>
    </row>
    <row r="283" spans="1:11" s="1" customFormat="1" ht="42" customHeight="1" x14ac:dyDescent="0.25">
      <c r="A283" s="8"/>
      <c r="F283" s="2"/>
      <c r="G283" s="3"/>
      <c r="H283" s="4"/>
      <c r="K283" s="140"/>
    </row>
    <row r="284" spans="1:11" s="1" customFormat="1" ht="42" customHeight="1" x14ac:dyDescent="0.25">
      <c r="F284" s="2"/>
      <c r="G284" s="3"/>
      <c r="H284" s="4"/>
      <c r="I284" s="3"/>
      <c r="K284" s="140"/>
    </row>
    <row r="285" spans="1:11" s="1" customFormat="1" ht="42" customHeight="1" x14ac:dyDescent="0.25">
      <c r="F285" s="2"/>
      <c r="G285" s="3"/>
      <c r="H285" s="4"/>
      <c r="I285" s="3"/>
      <c r="K285" s="140"/>
    </row>
    <row r="286" spans="1:11" s="1" customFormat="1" ht="42" customHeight="1" x14ac:dyDescent="0.25">
      <c r="F286" s="2"/>
      <c r="G286" s="3"/>
      <c r="H286" s="4"/>
      <c r="I286" s="3"/>
      <c r="K286" s="140"/>
    </row>
    <row r="287" spans="1:11" s="1" customFormat="1" ht="42" customHeight="1" x14ac:dyDescent="0.25">
      <c r="F287" s="2"/>
      <c r="G287" s="3"/>
      <c r="H287" s="4"/>
      <c r="I287" s="3"/>
      <c r="K287" s="140"/>
    </row>
    <row r="288" spans="1:11" s="1" customFormat="1" ht="42" customHeight="1" x14ac:dyDescent="0.25">
      <c r="F288" s="2"/>
      <c r="G288" s="3"/>
      <c r="H288" s="9"/>
      <c r="K288" s="140"/>
    </row>
    <row r="289" spans="6:11" s="1" customFormat="1" ht="42" customHeight="1" x14ac:dyDescent="0.25">
      <c r="F289" s="2"/>
      <c r="G289" s="3"/>
      <c r="H289" s="4"/>
      <c r="I289" s="3"/>
      <c r="K289" s="140"/>
    </row>
    <row r="290" spans="6:11" s="1" customFormat="1" ht="42" customHeight="1" x14ac:dyDescent="0.25">
      <c r="F290" s="2"/>
      <c r="G290" s="3"/>
      <c r="H290" s="4"/>
      <c r="I290" s="3"/>
      <c r="K290" s="140"/>
    </row>
    <row r="291" spans="6:11" s="1" customFormat="1" ht="42" customHeight="1" x14ac:dyDescent="0.25">
      <c r="F291" s="2"/>
      <c r="G291" s="3"/>
      <c r="H291" s="4"/>
      <c r="I291" s="3"/>
      <c r="K291" s="140"/>
    </row>
    <row r="292" spans="6:11" s="1" customFormat="1" ht="42" customHeight="1" x14ac:dyDescent="0.25">
      <c r="F292" s="2"/>
      <c r="G292" s="3"/>
      <c r="H292" s="4"/>
      <c r="I292" s="3"/>
      <c r="K292" s="140"/>
    </row>
    <row r="293" spans="6:11" s="1" customFormat="1" ht="42" customHeight="1" x14ac:dyDescent="0.25">
      <c r="F293" s="2"/>
      <c r="G293" s="3"/>
      <c r="H293" s="4"/>
      <c r="I293" s="3"/>
      <c r="K293" s="140"/>
    </row>
    <row r="294" spans="6:11" s="1" customFormat="1" ht="42" customHeight="1" x14ac:dyDescent="0.25">
      <c r="F294" s="2"/>
      <c r="G294" s="3"/>
      <c r="H294" s="4"/>
      <c r="I294" s="3"/>
      <c r="K294" s="140"/>
    </row>
    <row r="295" spans="6:11" s="1" customFormat="1" ht="42" customHeight="1" x14ac:dyDescent="0.25">
      <c r="F295" s="2"/>
      <c r="G295" s="3"/>
      <c r="H295" s="4"/>
      <c r="I295" s="3"/>
      <c r="K295" s="140"/>
    </row>
    <row r="296" spans="6:11" s="1" customFormat="1" ht="42" customHeight="1" x14ac:dyDescent="0.25">
      <c r="F296" s="2"/>
      <c r="G296" s="3"/>
      <c r="H296" s="4"/>
      <c r="I296" s="3"/>
      <c r="K296" s="140"/>
    </row>
    <row r="297" spans="6:11" s="1" customFormat="1" ht="42" customHeight="1" x14ac:dyDescent="0.25">
      <c r="F297" s="2"/>
      <c r="G297" s="3"/>
      <c r="H297" s="4"/>
      <c r="I297" s="3"/>
      <c r="K297" s="140"/>
    </row>
    <row r="298" spans="6:11" s="1" customFormat="1" ht="42" customHeight="1" x14ac:dyDescent="0.25">
      <c r="F298" s="2"/>
      <c r="G298" s="3"/>
      <c r="H298" s="4"/>
      <c r="I298" s="3"/>
      <c r="K298" s="140"/>
    </row>
    <row r="299" spans="6:11" s="1" customFormat="1" ht="42" customHeight="1" x14ac:dyDescent="0.25">
      <c r="F299" s="2"/>
      <c r="G299" s="3"/>
      <c r="H299" s="4"/>
      <c r="I299" s="3"/>
      <c r="K299" s="140"/>
    </row>
    <row r="300" spans="6:11" s="1" customFormat="1" ht="42" customHeight="1" x14ac:dyDescent="0.25">
      <c r="F300" s="2"/>
      <c r="G300" s="3"/>
      <c r="H300" s="4"/>
      <c r="I300" s="3"/>
      <c r="K300" s="140"/>
    </row>
    <row r="301" spans="6:11" s="1" customFormat="1" ht="42" customHeight="1" x14ac:dyDescent="0.25">
      <c r="F301" s="2"/>
      <c r="G301" s="3"/>
      <c r="H301" s="4"/>
      <c r="I301" s="3"/>
      <c r="K301" s="140"/>
    </row>
    <row r="302" spans="6:11" s="1" customFormat="1" ht="42" customHeight="1" x14ac:dyDescent="0.25">
      <c r="F302" s="2"/>
      <c r="G302" s="3"/>
      <c r="H302" s="4"/>
      <c r="I302" s="3"/>
      <c r="K302" s="140"/>
    </row>
    <row r="303" spans="6:11" s="1" customFormat="1" ht="42" customHeight="1" x14ac:dyDescent="0.25">
      <c r="F303" s="2"/>
      <c r="G303" s="3"/>
      <c r="H303" s="4"/>
      <c r="I303" s="3"/>
      <c r="K303" s="140"/>
    </row>
    <row r="304" spans="6:11" s="1" customFormat="1" ht="42" customHeight="1" x14ac:dyDescent="0.25">
      <c r="F304" s="2"/>
      <c r="G304" s="3"/>
      <c r="H304" s="4"/>
      <c r="I304" s="3"/>
      <c r="K304" s="140"/>
    </row>
  </sheetData>
  <autoFilter ref="A6:K268"/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XFB161"/>
  <sheetViews>
    <sheetView workbookViewId="0"/>
  </sheetViews>
  <sheetFormatPr defaultColWidth="9.140625" defaultRowHeight="16.5" x14ac:dyDescent="0.3"/>
  <cols>
    <col min="1" max="1" width="18" style="10" customWidth="1"/>
    <col min="2" max="2" width="52.5703125" style="10" customWidth="1"/>
    <col min="3" max="3" width="18" style="14" customWidth="1"/>
    <col min="4" max="4" width="54.7109375" style="10" customWidth="1"/>
    <col min="5" max="5" width="78" style="10" customWidth="1"/>
    <col min="6" max="6" width="39.28515625" style="10" customWidth="1"/>
    <col min="7" max="16384" width="9.140625" style="115"/>
  </cols>
  <sheetData>
    <row r="1" spans="1:1022 1026:2048 2052:3072 3074:4094 4098:5120 5124:6144 6146:7166 7170:8192 8196:9216 9218:10238 10242:11264 11268:12288 12290:13310 13314:14336 14340:15360 15362:16382" ht="17.25" x14ac:dyDescent="0.3">
      <c r="A1" s="182"/>
      <c r="B1" s="182"/>
      <c r="C1" s="182"/>
      <c r="D1" s="187" t="s">
        <v>1659</v>
      </c>
      <c r="E1" s="182"/>
      <c r="F1" s="182"/>
    </row>
    <row r="2" spans="1:1022 1026:2048 2052:3072 3074:4094 4098:5120 5124:6144 6146:7166 7170:8192 8196:9216 9218:10238 10242:11264 11268:12288 12290:13310 13314:14336 14340:15360 15362:16382" ht="17.25" x14ac:dyDescent="0.3">
      <c r="A2" s="182"/>
      <c r="B2" s="182"/>
      <c r="C2" s="182"/>
      <c r="D2" s="189" t="s">
        <v>1660</v>
      </c>
      <c r="E2" s="182"/>
      <c r="F2" s="182"/>
    </row>
    <row r="3" spans="1:1022 1026:2048 2052:3072 3074:4094 4098:5120 5124:6144 6146:7166 7170:8192 8196:9216 9218:10238 10242:11264 11268:12288 12290:13310 13314:14336 14340:15360 15362:16382" ht="17.25" x14ac:dyDescent="0.3">
      <c r="A3" s="182"/>
      <c r="B3" s="182"/>
      <c r="C3" s="182"/>
      <c r="D3" s="193" t="s">
        <v>1681</v>
      </c>
      <c r="E3" s="182"/>
      <c r="F3" s="182"/>
    </row>
    <row r="4" spans="1:1022 1026:2048 2052:3072 3074:4094 4098:5120 5124:6144 6146:7166 7170:8192 8196:9216 9218:10238 10242:11264 11268:12288 12290:13310 13314:14336 14340:15360 15362:16382" ht="17.25" x14ac:dyDescent="0.3">
      <c r="A4" s="182"/>
      <c r="B4" s="182"/>
      <c r="C4" s="182"/>
      <c r="D4" s="191" t="s">
        <v>1661</v>
      </c>
      <c r="E4" s="182"/>
      <c r="F4" s="182"/>
    </row>
    <row r="5" spans="1:1022 1026:2048 2052:3072 3074:4094 4098:5120 5124:6144 6146:7166 7170:8192 8196:9216 9218:10238 10242:11264 11268:12288 12290:13310 13314:14336 14340:15360 15362:16382" s="10" customFormat="1" x14ac:dyDescent="0.3">
      <c r="A5" s="12"/>
      <c r="B5" s="12"/>
      <c r="C5" s="11"/>
      <c r="D5" s="12"/>
      <c r="E5" s="15" t="s">
        <v>1755</v>
      </c>
      <c r="F5" s="150">
        <f>SUBTOTAL(9,F7:F141)</f>
        <v>1050454425</v>
      </c>
    </row>
    <row r="6" spans="1:1022 1026:2048 2052:3072 3074:4094 4098:5120 5124:6144 6146:7166 7170:8192 8196:9216 9218:10238 10242:11264 11268:12288 12290:13310 13314:14336 14340:15360 15362:16382" s="17" customFormat="1" ht="17.25" x14ac:dyDescent="0.25">
      <c r="A6" s="107" t="s">
        <v>1662</v>
      </c>
      <c r="B6" s="108" t="s">
        <v>1663</v>
      </c>
      <c r="C6" s="109" t="s">
        <v>1667</v>
      </c>
      <c r="D6" s="110" t="s">
        <v>1669</v>
      </c>
      <c r="E6" s="110" t="s">
        <v>1670</v>
      </c>
      <c r="F6" s="147" t="s">
        <v>1751</v>
      </c>
      <c r="H6" s="18"/>
      <c r="L6" s="16"/>
      <c r="N6" s="18"/>
      <c r="R6" s="16"/>
      <c r="T6" s="18"/>
      <c r="X6" s="16"/>
      <c r="Z6" s="18"/>
      <c r="AD6" s="16"/>
      <c r="AF6" s="18"/>
      <c r="AJ6" s="16"/>
      <c r="AL6" s="18"/>
      <c r="AP6" s="16"/>
      <c r="AR6" s="18"/>
      <c r="AV6" s="16"/>
      <c r="AX6" s="18"/>
      <c r="BB6" s="16"/>
      <c r="BD6" s="18"/>
      <c r="BH6" s="16"/>
      <c r="BJ6" s="18"/>
      <c r="BN6" s="16"/>
      <c r="BP6" s="18"/>
      <c r="BT6" s="16"/>
      <c r="BV6" s="18"/>
      <c r="BZ6" s="16"/>
      <c r="CB6" s="18"/>
      <c r="CF6" s="16"/>
      <c r="CH6" s="18"/>
      <c r="CL6" s="16"/>
      <c r="CN6" s="18"/>
      <c r="CR6" s="16"/>
      <c r="CT6" s="18"/>
      <c r="CX6" s="16"/>
      <c r="CZ6" s="18"/>
      <c r="DD6" s="16"/>
      <c r="DF6" s="18"/>
      <c r="DJ6" s="16"/>
      <c r="DL6" s="18"/>
      <c r="DP6" s="16"/>
      <c r="DR6" s="18"/>
      <c r="DV6" s="16"/>
      <c r="DX6" s="18"/>
      <c r="EB6" s="16"/>
      <c r="ED6" s="18"/>
      <c r="EH6" s="16"/>
      <c r="EJ6" s="18"/>
      <c r="EN6" s="16"/>
      <c r="EP6" s="18"/>
      <c r="ET6" s="16"/>
      <c r="EV6" s="18"/>
      <c r="EZ6" s="16"/>
      <c r="FB6" s="18"/>
      <c r="FF6" s="16"/>
      <c r="FH6" s="18"/>
      <c r="FL6" s="16"/>
      <c r="FN6" s="18"/>
      <c r="FR6" s="16"/>
      <c r="FT6" s="18"/>
      <c r="FX6" s="16"/>
      <c r="FZ6" s="18"/>
      <c r="GD6" s="16"/>
      <c r="GF6" s="18"/>
      <c r="GJ6" s="16"/>
      <c r="GL6" s="18"/>
      <c r="GP6" s="16"/>
      <c r="GR6" s="18"/>
      <c r="GV6" s="16"/>
      <c r="GX6" s="18"/>
      <c r="HB6" s="16"/>
      <c r="HD6" s="18"/>
      <c r="HH6" s="16"/>
      <c r="HJ6" s="18"/>
      <c r="HN6" s="16"/>
      <c r="HP6" s="18"/>
      <c r="HT6" s="16"/>
      <c r="HV6" s="18"/>
      <c r="HZ6" s="16"/>
      <c r="IB6" s="18"/>
      <c r="IF6" s="16"/>
      <c r="IH6" s="18"/>
      <c r="IL6" s="16"/>
      <c r="IN6" s="18"/>
      <c r="IR6" s="16"/>
      <c r="IT6" s="18"/>
      <c r="IX6" s="16"/>
      <c r="IZ6" s="18"/>
      <c r="JD6" s="16"/>
      <c r="JF6" s="18"/>
      <c r="JJ6" s="16"/>
      <c r="JL6" s="18"/>
      <c r="JP6" s="16"/>
      <c r="JR6" s="18"/>
      <c r="JV6" s="16"/>
      <c r="JX6" s="18"/>
      <c r="KB6" s="16"/>
      <c r="KD6" s="18"/>
      <c r="KH6" s="16"/>
      <c r="KJ6" s="18"/>
      <c r="KN6" s="16"/>
      <c r="KP6" s="18"/>
      <c r="KT6" s="16"/>
      <c r="KV6" s="18"/>
      <c r="KZ6" s="16"/>
      <c r="LB6" s="18"/>
      <c r="LF6" s="16"/>
      <c r="LH6" s="18"/>
      <c r="LL6" s="16"/>
      <c r="LN6" s="18"/>
      <c r="LR6" s="16"/>
      <c r="LT6" s="18"/>
      <c r="LX6" s="16"/>
      <c r="LZ6" s="18"/>
      <c r="MD6" s="16"/>
      <c r="MF6" s="18"/>
      <c r="MJ6" s="16"/>
      <c r="ML6" s="18"/>
      <c r="MP6" s="16"/>
      <c r="MR6" s="18"/>
      <c r="MV6" s="16"/>
      <c r="MX6" s="18"/>
      <c r="NB6" s="16"/>
      <c r="ND6" s="18"/>
      <c r="NH6" s="16"/>
      <c r="NJ6" s="18"/>
      <c r="NN6" s="16"/>
      <c r="NP6" s="18"/>
      <c r="NT6" s="16"/>
      <c r="NV6" s="18"/>
      <c r="NZ6" s="16"/>
      <c r="OB6" s="18"/>
      <c r="OF6" s="16"/>
      <c r="OH6" s="18"/>
      <c r="OL6" s="16"/>
      <c r="ON6" s="18"/>
      <c r="OR6" s="16"/>
      <c r="OT6" s="18"/>
      <c r="OX6" s="16"/>
      <c r="OZ6" s="18"/>
      <c r="PD6" s="16"/>
      <c r="PF6" s="18"/>
      <c r="PJ6" s="16"/>
      <c r="PL6" s="18"/>
      <c r="PP6" s="16"/>
      <c r="PR6" s="18"/>
      <c r="PV6" s="16"/>
      <c r="PX6" s="18"/>
      <c r="QB6" s="16"/>
      <c r="QD6" s="18"/>
      <c r="QH6" s="16"/>
      <c r="QJ6" s="18"/>
      <c r="QN6" s="16"/>
      <c r="QP6" s="18"/>
      <c r="QT6" s="16"/>
      <c r="QV6" s="18"/>
      <c r="QZ6" s="16"/>
      <c r="RB6" s="18"/>
      <c r="RF6" s="16"/>
      <c r="RH6" s="18"/>
      <c r="RL6" s="16"/>
      <c r="RN6" s="18"/>
      <c r="RR6" s="16"/>
      <c r="RT6" s="18"/>
      <c r="RX6" s="16"/>
      <c r="RZ6" s="18"/>
      <c r="SD6" s="16"/>
      <c r="SF6" s="18"/>
      <c r="SJ6" s="16"/>
      <c r="SL6" s="18"/>
      <c r="SP6" s="16"/>
      <c r="SR6" s="18"/>
      <c r="SV6" s="16"/>
      <c r="SX6" s="18"/>
      <c r="TB6" s="16"/>
      <c r="TD6" s="18"/>
      <c r="TH6" s="16"/>
      <c r="TJ6" s="18"/>
      <c r="TN6" s="16"/>
      <c r="TP6" s="18"/>
      <c r="TT6" s="16"/>
      <c r="TV6" s="18"/>
      <c r="TZ6" s="16"/>
      <c r="UB6" s="18"/>
      <c r="UF6" s="16"/>
      <c r="UH6" s="18"/>
      <c r="UL6" s="16"/>
      <c r="UN6" s="18"/>
      <c r="UR6" s="16"/>
      <c r="UT6" s="18"/>
      <c r="UX6" s="16"/>
      <c r="UZ6" s="18"/>
      <c r="VD6" s="16"/>
      <c r="VF6" s="18"/>
      <c r="VJ6" s="16"/>
      <c r="VL6" s="18"/>
      <c r="VP6" s="16"/>
      <c r="VR6" s="18"/>
      <c r="VV6" s="16"/>
      <c r="VX6" s="18"/>
      <c r="WB6" s="16"/>
      <c r="WD6" s="18"/>
      <c r="WH6" s="16"/>
      <c r="WJ6" s="18"/>
      <c r="WN6" s="16"/>
      <c r="WP6" s="18"/>
      <c r="WT6" s="16"/>
      <c r="WV6" s="18"/>
      <c r="WZ6" s="16"/>
      <c r="XB6" s="18"/>
      <c r="XF6" s="16"/>
      <c r="XH6" s="18"/>
      <c r="XL6" s="16"/>
      <c r="XN6" s="18"/>
      <c r="XR6" s="16"/>
      <c r="XT6" s="18"/>
      <c r="XX6" s="16"/>
      <c r="XZ6" s="18"/>
      <c r="YD6" s="16"/>
      <c r="YF6" s="18"/>
      <c r="YJ6" s="16"/>
      <c r="YL6" s="18"/>
      <c r="YP6" s="16"/>
      <c r="YR6" s="18"/>
      <c r="YV6" s="16"/>
      <c r="YX6" s="18"/>
      <c r="ZB6" s="16"/>
      <c r="ZD6" s="18"/>
      <c r="ZH6" s="16"/>
      <c r="ZJ6" s="18"/>
      <c r="ZN6" s="16"/>
      <c r="ZP6" s="18"/>
      <c r="ZT6" s="16"/>
      <c r="ZV6" s="18"/>
      <c r="ZZ6" s="16"/>
      <c r="AAB6" s="18"/>
      <c r="AAF6" s="16"/>
      <c r="AAH6" s="18"/>
      <c r="AAL6" s="16"/>
      <c r="AAN6" s="18"/>
      <c r="AAR6" s="16"/>
      <c r="AAT6" s="18"/>
      <c r="AAX6" s="16"/>
      <c r="AAZ6" s="18"/>
      <c r="ABD6" s="16"/>
      <c r="ABF6" s="18"/>
      <c r="ABJ6" s="16"/>
      <c r="ABL6" s="18"/>
      <c r="ABP6" s="16"/>
      <c r="ABR6" s="18"/>
      <c r="ABV6" s="16"/>
      <c r="ABX6" s="18"/>
      <c r="ACB6" s="16"/>
      <c r="ACD6" s="18"/>
      <c r="ACH6" s="16"/>
      <c r="ACJ6" s="18"/>
      <c r="ACN6" s="16"/>
      <c r="ACP6" s="18"/>
      <c r="ACT6" s="16"/>
      <c r="ACV6" s="18"/>
      <c r="ACZ6" s="16"/>
      <c r="ADB6" s="18"/>
      <c r="ADF6" s="16"/>
      <c r="ADH6" s="18"/>
      <c r="ADL6" s="16"/>
      <c r="ADN6" s="18"/>
      <c r="ADR6" s="16"/>
      <c r="ADT6" s="18"/>
      <c r="ADX6" s="16"/>
      <c r="ADZ6" s="18"/>
      <c r="AED6" s="16"/>
      <c r="AEF6" s="18"/>
      <c r="AEJ6" s="16"/>
      <c r="AEL6" s="18"/>
      <c r="AEP6" s="16"/>
      <c r="AER6" s="18"/>
      <c r="AEV6" s="16"/>
      <c r="AEX6" s="18"/>
      <c r="AFB6" s="16"/>
      <c r="AFD6" s="18"/>
      <c r="AFH6" s="16"/>
      <c r="AFJ6" s="18"/>
      <c r="AFN6" s="16"/>
      <c r="AFP6" s="18"/>
      <c r="AFT6" s="16"/>
      <c r="AFV6" s="18"/>
      <c r="AFZ6" s="16"/>
      <c r="AGB6" s="18"/>
      <c r="AGF6" s="16"/>
      <c r="AGH6" s="18"/>
      <c r="AGL6" s="16"/>
      <c r="AGN6" s="18"/>
      <c r="AGR6" s="16"/>
      <c r="AGT6" s="18"/>
      <c r="AGX6" s="16"/>
      <c r="AGZ6" s="18"/>
      <c r="AHD6" s="16"/>
      <c r="AHF6" s="18"/>
      <c r="AHJ6" s="16"/>
      <c r="AHL6" s="18"/>
      <c r="AHP6" s="16"/>
      <c r="AHR6" s="18"/>
      <c r="AHV6" s="16"/>
      <c r="AHX6" s="18"/>
      <c r="AIB6" s="16"/>
      <c r="AID6" s="18"/>
      <c r="AIH6" s="16"/>
      <c r="AIJ6" s="18"/>
      <c r="AIN6" s="16"/>
      <c r="AIP6" s="18"/>
      <c r="AIT6" s="16"/>
      <c r="AIV6" s="18"/>
      <c r="AIZ6" s="16"/>
      <c r="AJB6" s="18"/>
      <c r="AJF6" s="16"/>
      <c r="AJH6" s="18"/>
      <c r="AJL6" s="16"/>
      <c r="AJN6" s="18"/>
      <c r="AJR6" s="16"/>
      <c r="AJT6" s="18"/>
      <c r="AJX6" s="16"/>
      <c r="AJZ6" s="18"/>
      <c r="AKD6" s="16"/>
      <c r="AKF6" s="18"/>
      <c r="AKJ6" s="16"/>
      <c r="AKL6" s="18"/>
      <c r="AKP6" s="16"/>
      <c r="AKR6" s="18"/>
      <c r="AKV6" s="16"/>
      <c r="AKX6" s="18"/>
      <c r="ALB6" s="16"/>
      <c r="ALD6" s="18"/>
      <c r="ALH6" s="16"/>
      <c r="ALJ6" s="18"/>
      <c r="ALN6" s="16"/>
      <c r="ALP6" s="18"/>
      <c r="ALT6" s="16"/>
      <c r="ALV6" s="18"/>
      <c r="ALZ6" s="16"/>
      <c r="AMB6" s="18"/>
      <c r="AMF6" s="16"/>
      <c r="AMH6" s="18"/>
      <c r="AML6" s="16"/>
      <c r="AMN6" s="18"/>
      <c r="AMR6" s="16"/>
      <c r="AMT6" s="18"/>
      <c r="AMX6" s="16"/>
      <c r="AMZ6" s="18"/>
      <c r="AND6" s="16"/>
      <c r="ANF6" s="18"/>
      <c r="ANJ6" s="16"/>
      <c r="ANL6" s="18"/>
      <c r="ANP6" s="16"/>
      <c r="ANR6" s="18"/>
      <c r="ANV6" s="16"/>
      <c r="ANX6" s="18"/>
      <c r="AOB6" s="16"/>
      <c r="AOD6" s="18"/>
      <c r="AOH6" s="16"/>
      <c r="AOJ6" s="18"/>
      <c r="AON6" s="16"/>
      <c r="AOP6" s="18"/>
      <c r="AOT6" s="16"/>
      <c r="AOV6" s="18"/>
      <c r="AOZ6" s="16"/>
      <c r="APB6" s="18"/>
      <c r="APF6" s="16"/>
      <c r="APH6" s="18"/>
      <c r="APL6" s="16"/>
      <c r="APN6" s="18"/>
      <c r="APR6" s="16"/>
      <c r="APT6" s="18"/>
      <c r="APX6" s="16"/>
      <c r="APZ6" s="18"/>
      <c r="AQD6" s="16"/>
      <c r="AQF6" s="18"/>
      <c r="AQJ6" s="16"/>
      <c r="AQL6" s="18"/>
      <c r="AQP6" s="16"/>
      <c r="AQR6" s="18"/>
      <c r="AQV6" s="16"/>
      <c r="AQX6" s="18"/>
      <c r="ARB6" s="16"/>
      <c r="ARD6" s="18"/>
      <c r="ARH6" s="16"/>
      <c r="ARJ6" s="18"/>
      <c r="ARN6" s="16"/>
      <c r="ARP6" s="18"/>
      <c r="ART6" s="16"/>
      <c r="ARV6" s="18"/>
      <c r="ARZ6" s="16"/>
      <c r="ASB6" s="18"/>
      <c r="ASF6" s="16"/>
      <c r="ASH6" s="18"/>
      <c r="ASL6" s="16"/>
      <c r="ASN6" s="18"/>
      <c r="ASR6" s="16"/>
      <c r="AST6" s="18"/>
      <c r="ASX6" s="16"/>
      <c r="ASZ6" s="18"/>
      <c r="ATD6" s="16"/>
      <c r="ATF6" s="18"/>
      <c r="ATJ6" s="16"/>
      <c r="ATL6" s="18"/>
      <c r="ATP6" s="16"/>
      <c r="ATR6" s="18"/>
      <c r="ATV6" s="16"/>
      <c r="ATX6" s="18"/>
      <c r="AUB6" s="16"/>
      <c r="AUD6" s="18"/>
      <c r="AUH6" s="16"/>
      <c r="AUJ6" s="18"/>
      <c r="AUN6" s="16"/>
      <c r="AUP6" s="18"/>
      <c r="AUT6" s="16"/>
      <c r="AUV6" s="18"/>
      <c r="AUZ6" s="16"/>
      <c r="AVB6" s="18"/>
      <c r="AVF6" s="16"/>
      <c r="AVH6" s="18"/>
      <c r="AVL6" s="16"/>
      <c r="AVN6" s="18"/>
      <c r="AVR6" s="16"/>
      <c r="AVT6" s="18"/>
      <c r="AVX6" s="16"/>
      <c r="AVZ6" s="18"/>
      <c r="AWD6" s="16"/>
      <c r="AWF6" s="18"/>
      <c r="AWJ6" s="16"/>
      <c r="AWL6" s="18"/>
      <c r="AWP6" s="16"/>
      <c r="AWR6" s="18"/>
      <c r="AWV6" s="16"/>
      <c r="AWX6" s="18"/>
      <c r="AXB6" s="16"/>
      <c r="AXD6" s="18"/>
      <c r="AXH6" s="16"/>
      <c r="AXJ6" s="18"/>
      <c r="AXN6" s="16"/>
      <c r="AXP6" s="18"/>
      <c r="AXT6" s="16"/>
      <c r="AXV6" s="18"/>
      <c r="AXZ6" s="16"/>
      <c r="AYB6" s="18"/>
      <c r="AYF6" s="16"/>
      <c r="AYH6" s="18"/>
      <c r="AYL6" s="16"/>
      <c r="AYN6" s="18"/>
      <c r="AYR6" s="16"/>
      <c r="AYT6" s="18"/>
      <c r="AYX6" s="16"/>
      <c r="AYZ6" s="18"/>
      <c r="AZD6" s="16"/>
      <c r="AZF6" s="18"/>
      <c r="AZJ6" s="16"/>
      <c r="AZL6" s="18"/>
      <c r="AZP6" s="16"/>
      <c r="AZR6" s="18"/>
      <c r="AZV6" s="16"/>
      <c r="AZX6" s="18"/>
      <c r="BAB6" s="16"/>
      <c r="BAD6" s="18"/>
      <c r="BAH6" s="16"/>
      <c r="BAJ6" s="18"/>
      <c r="BAN6" s="16"/>
      <c r="BAP6" s="18"/>
      <c r="BAT6" s="16"/>
      <c r="BAV6" s="18"/>
      <c r="BAZ6" s="16"/>
      <c r="BBB6" s="18"/>
      <c r="BBF6" s="16"/>
      <c r="BBH6" s="18"/>
      <c r="BBL6" s="16"/>
      <c r="BBN6" s="18"/>
      <c r="BBR6" s="16"/>
      <c r="BBT6" s="18"/>
      <c r="BBX6" s="16"/>
      <c r="BBZ6" s="18"/>
      <c r="BCD6" s="16"/>
      <c r="BCF6" s="18"/>
      <c r="BCJ6" s="16"/>
      <c r="BCL6" s="18"/>
      <c r="BCP6" s="16"/>
      <c r="BCR6" s="18"/>
      <c r="BCV6" s="16"/>
      <c r="BCX6" s="18"/>
      <c r="BDB6" s="16"/>
      <c r="BDD6" s="18"/>
      <c r="BDH6" s="16"/>
      <c r="BDJ6" s="18"/>
      <c r="BDN6" s="16"/>
      <c r="BDP6" s="18"/>
      <c r="BDT6" s="16"/>
      <c r="BDV6" s="18"/>
      <c r="BDZ6" s="16"/>
      <c r="BEB6" s="18"/>
      <c r="BEF6" s="16"/>
      <c r="BEH6" s="18"/>
      <c r="BEL6" s="16"/>
      <c r="BEN6" s="18"/>
      <c r="BER6" s="16"/>
      <c r="BET6" s="18"/>
      <c r="BEX6" s="16"/>
      <c r="BEZ6" s="18"/>
      <c r="BFD6" s="16"/>
      <c r="BFF6" s="18"/>
      <c r="BFJ6" s="16"/>
      <c r="BFL6" s="18"/>
      <c r="BFP6" s="16"/>
      <c r="BFR6" s="18"/>
      <c r="BFV6" s="16"/>
      <c r="BFX6" s="18"/>
      <c r="BGB6" s="16"/>
      <c r="BGD6" s="18"/>
      <c r="BGH6" s="16"/>
      <c r="BGJ6" s="18"/>
      <c r="BGN6" s="16"/>
      <c r="BGP6" s="18"/>
      <c r="BGT6" s="16"/>
      <c r="BGV6" s="18"/>
      <c r="BGZ6" s="16"/>
      <c r="BHB6" s="18"/>
      <c r="BHF6" s="16"/>
      <c r="BHH6" s="18"/>
      <c r="BHL6" s="16"/>
      <c r="BHN6" s="18"/>
      <c r="BHR6" s="16"/>
      <c r="BHT6" s="18"/>
      <c r="BHX6" s="16"/>
      <c r="BHZ6" s="18"/>
      <c r="BID6" s="16"/>
      <c r="BIF6" s="18"/>
      <c r="BIJ6" s="16"/>
      <c r="BIL6" s="18"/>
      <c r="BIP6" s="16"/>
      <c r="BIR6" s="18"/>
      <c r="BIV6" s="16"/>
      <c r="BIX6" s="18"/>
      <c r="BJB6" s="16"/>
      <c r="BJD6" s="18"/>
      <c r="BJH6" s="16"/>
      <c r="BJJ6" s="18"/>
      <c r="BJN6" s="16"/>
      <c r="BJP6" s="18"/>
      <c r="BJT6" s="16"/>
      <c r="BJV6" s="18"/>
      <c r="BJZ6" s="16"/>
      <c r="BKB6" s="18"/>
      <c r="BKF6" s="16"/>
      <c r="BKH6" s="18"/>
      <c r="BKL6" s="16"/>
      <c r="BKN6" s="18"/>
      <c r="BKR6" s="16"/>
      <c r="BKT6" s="18"/>
      <c r="BKX6" s="16"/>
      <c r="BKZ6" s="18"/>
      <c r="BLD6" s="16"/>
      <c r="BLF6" s="18"/>
      <c r="BLJ6" s="16"/>
      <c r="BLL6" s="18"/>
      <c r="BLP6" s="16"/>
      <c r="BLR6" s="18"/>
      <c r="BLV6" s="16"/>
      <c r="BLX6" s="18"/>
      <c r="BMB6" s="16"/>
      <c r="BMD6" s="18"/>
      <c r="BMH6" s="16"/>
      <c r="BMJ6" s="18"/>
      <c r="BMN6" s="16"/>
      <c r="BMP6" s="18"/>
      <c r="BMT6" s="16"/>
      <c r="BMV6" s="18"/>
      <c r="BMZ6" s="16"/>
      <c r="BNB6" s="18"/>
      <c r="BNF6" s="16"/>
      <c r="BNH6" s="18"/>
      <c r="BNL6" s="16"/>
      <c r="BNN6" s="18"/>
      <c r="BNR6" s="16"/>
      <c r="BNT6" s="18"/>
      <c r="BNX6" s="16"/>
      <c r="BNZ6" s="18"/>
      <c r="BOD6" s="16"/>
      <c r="BOF6" s="18"/>
      <c r="BOJ6" s="16"/>
      <c r="BOL6" s="18"/>
      <c r="BOP6" s="16"/>
      <c r="BOR6" s="18"/>
      <c r="BOV6" s="16"/>
      <c r="BOX6" s="18"/>
      <c r="BPB6" s="16"/>
      <c r="BPD6" s="18"/>
      <c r="BPH6" s="16"/>
      <c r="BPJ6" s="18"/>
      <c r="BPN6" s="16"/>
      <c r="BPP6" s="18"/>
      <c r="BPT6" s="16"/>
      <c r="BPV6" s="18"/>
      <c r="BPZ6" s="16"/>
      <c r="BQB6" s="18"/>
      <c r="BQF6" s="16"/>
      <c r="BQH6" s="18"/>
      <c r="BQL6" s="16"/>
      <c r="BQN6" s="18"/>
      <c r="BQR6" s="16"/>
      <c r="BQT6" s="18"/>
      <c r="BQX6" s="16"/>
      <c r="BQZ6" s="18"/>
      <c r="BRD6" s="16"/>
      <c r="BRF6" s="18"/>
      <c r="BRJ6" s="16"/>
      <c r="BRL6" s="18"/>
      <c r="BRP6" s="16"/>
      <c r="BRR6" s="18"/>
      <c r="BRV6" s="16"/>
      <c r="BRX6" s="18"/>
      <c r="BSB6" s="16"/>
      <c r="BSD6" s="18"/>
      <c r="BSH6" s="16"/>
      <c r="BSJ6" s="18"/>
      <c r="BSN6" s="16"/>
      <c r="BSP6" s="18"/>
      <c r="BST6" s="16"/>
      <c r="BSV6" s="18"/>
      <c r="BSZ6" s="16"/>
      <c r="BTB6" s="18"/>
      <c r="BTF6" s="16"/>
      <c r="BTH6" s="18"/>
      <c r="BTL6" s="16"/>
      <c r="BTN6" s="18"/>
      <c r="BTR6" s="16"/>
      <c r="BTT6" s="18"/>
      <c r="BTX6" s="16"/>
      <c r="BTZ6" s="18"/>
      <c r="BUD6" s="16"/>
      <c r="BUF6" s="18"/>
      <c r="BUJ6" s="16"/>
      <c r="BUL6" s="18"/>
      <c r="BUP6" s="16"/>
      <c r="BUR6" s="18"/>
      <c r="BUV6" s="16"/>
      <c r="BUX6" s="18"/>
      <c r="BVB6" s="16"/>
      <c r="BVD6" s="18"/>
      <c r="BVH6" s="16"/>
      <c r="BVJ6" s="18"/>
      <c r="BVN6" s="16"/>
      <c r="BVP6" s="18"/>
      <c r="BVT6" s="16"/>
      <c r="BVV6" s="18"/>
      <c r="BVZ6" s="16"/>
      <c r="BWB6" s="18"/>
      <c r="BWF6" s="16"/>
      <c r="BWH6" s="18"/>
      <c r="BWL6" s="16"/>
      <c r="BWN6" s="18"/>
      <c r="BWR6" s="16"/>
      <c r="BWT6" s="18"/>
      <c r="BWX6" s="16"/>
      <c r="BWZ6" s="18"/>
      <c r="BXD6" s="16"/>
      <c r="BXF6" s="18"/>
      <c r="BXJ6" s="16"/>
      <c r="BXL6" s="18"/>
      <c r="BXP6" s="16"/>
      <c r="BXR6" s="18"/>
      <c r="BXV6" s="16"/>
      <c r="BXX6" s="18"/>
      <c r="BYB6" s="16"/>
      <c r="BYD6" s="18"/>
      <c r="BYH6" s="16"/>
      <c r="BYJ6" s="18"/>
      <c r="BYN6" s="16"/>
      <c r="BYP6" s="18"/>
      <c r="BYT6" s="16"/>
      <c r="BYV6" s="18"/>
      <c r="BYZ6" s="16"/>
      <c r="BZB6" s="18"/>
      <c r="BZF6" s="16"/>
      <c r="BZH6" s="18"/>
      <c r="BZL6" s="16"/>
      <c r="BZN6" s="18"/>
      <c r="BZR6" s="16"/>
      <c r="BZT6" s="18"/>
      <c r="BZX6" s="16"/>
      <c r="BZZ6" s="18"/>
      <c r="CAD6" s="16"/>
      <c r="CAF6" s="18"/>
      <c r="CAJ6" s="16"/>
      <c r="CAL6" s="18"/>
      <c r="CAP6" s="16"/>
      <c r="CAR6" s="18"/>
      <c r="CAV6" s="16"/>
      <c r="CAX6" s="18"/>
      <c r="CBB6" s="16"/>
      <c r="CBD6" s="18"/>
      <c r="CBH6" s="16"/>
      <c r="CBJ6" s="18"/>
      <c r="CBN6" s="16"/>
      <c r="CBP6" s="18"/>
      <c r="CBT6" s="16"/>
      <c r="CBV6" s="18"/>
      <c r="CBZ6" s="16"/>
      <c r="CCB6" s="18"/>
      <c r="CCF6" s="16"/>
      <c r="CCH6" s="18"/>
      <c r="CCL6" s="16"/>
      <c r="CCN6" s="18"/>
      <c r="CCR6" s="16"/>
      <c r="CCT6" s="18"/>
      <c r="CCX6" s="16"/>
      <c r="CCZ6" s="18"/>
      <c r="CDD6" s="16"/>
      <c r="CDF6" s="18"/>
      <c r="CDJ6" s="16"/>
      <c r="CDL6" s="18"/>
      <c r="CDP6" s="16"/>
      <c r="CDR6" s="18"/>
      <c r="CDV6" s="16"/>
      <c r="CDX6" s="18"/>
      <c r="CEB6" s="16"/>
      <c r="CED6" s="18"/>
      <c r="CEH6" s="16"/>
      <c r="CEJ6" s="18"/>
      <c r="CEN6" s="16"/>
      <c r="CEP6" s="18"/>
      <c r="CET6" s="16"/>
      <c r="CEV6" s="18"/>
      <c r="CEZ6" s="16"/>
      <c r="CFB6" s="18"/>
      <c r="CFF6" s="16"/>
      <c r="CFH6" s="18"/>
      <c r="CFL6" s="16"/>
      <c r="CFN6" s="18"/>
      <c r="CFR6" s="16"/>
      <c r="CFT6" s="18"/>
      <c r="CFX6" s="16"/>
      <c r="CFZ6" s="18"/>
      <c r="CGD6" s="16"/>
      <c r="CGF6" s="18"/>
      <c r="CGJ6" s="16"/>
      <c r="CGL6" s="18"/>
      <c r="CGP6" s="16"/>
      <c r="CGR6" s="18"/>
      <c r="CGV6" s="16"/>
      <c r="CGX6" s="18"/>
      <c r="CHB6" s="16"/>
      <c r="CHD6" s="18"/>
      <c r="CHH6" s="16"/>
      <c r="CHJ6" s="18"/>
      <c r="CHN6" s="16"/>
      <c r="CHP6" s="18"/>
      <c r="CHT6" s="16"/>
      <c r="CHV6" s="18"/>
      <c r="CHZ6" s="16"/>
      <c r="CIB6" s="18"/>
      <c r="CIF6" s="16"/>
      <c r="CIH6" s="18"/>
      <c r="CIL6" s="16"/>
      <c r="CIN6" s="18"/>
      <c r="CIR6" s="16"/>
      <c r="CIT6" s="18"/>
      <c r="CIX6" s="16"/>
      <c r="CIZ6" s="18"/>
      <c r="CJD6" s="16"/>
      <c r="CJF6" s="18"/>
      <c r="CJJ6" s="16"/>
      <c r="CJL6" s="18"/>
      <c r="CJP6" s="16"/>
      <c r="CJR6" s="18"/>
      <c r="CJV6" s="16"/>
      <c r="CJX6" s="18"/>
      <c r="CKB6" s="16"/>
      <c r="CKD6" s="18"/>
      <c r="CKH6" s="16"/>
      <c r="CKJ6" s="18"/>
      <c r="CKN6" s="16"/>
      <c r="CKP6" s="18"/>
      <c r="CKT6" s="16"/>
      <c r="CKV6" s="18"/>
      <c r="CKZ6" s="16"/>
      <c r="CLB6" s="18"/>
      <c r="CLF6" s="16"/>
      <c r="CLH6" s="18"/>
      <c r="CLL6" s="16"/>
      <c r="CLN6" s="18"/>
      <c r="CLR6" s="16"/>
      <c r="CLT6" s="18"/>
      <c r="CLX6" s="16"/>
      <c r="CLZ6" s="18"/>
      <c r="CMD6" s="16"/>
      <c r="CMF6" s="18"/>
      <c r="CMJ6" s="16"/>
      <c r="CML6" s="18"/>
      <c r="CMP6" s="16"/>
      <c r="CMR6" s="18"/>
      <c r="CMV6" s="16"/>
      <c r="CMX6" s="18"/>
      <c r="CNB6" s="16"/>
      <c r="CND6" s="18"/>
      <c r="CNH6" s="16"/>
      <c r="CNJ6" s="18"/>
      <c r="CNN6" s="16"/>
      <c r="CNP6" s="18"/>
      <c r="CNT6" s="16"/>
      <c r="CNV6" s="18"/>
      <c r="CNZ6" s="16"/>
      <c r="COB6" s="18"/>
      <c r="COF6" s="16"/>
      <c r="COH6" s="18"/>
      <c r="COL6" s="16"/>
      <c r="CON6" s="18"/>
      <c r="COR6" s="16"/>
      <c r="COT6" s="18"/>
      <c r="COX6" s="16"/>
      <c r="COZ6" s="18"/>
      <c r="CPD6" s="16"/>
      <c r="CPF6" s="18"/>
      <c r="CPJ6" s="16"/>
      <c r="CPL6" s="18"/>
      <c r="CPP6" s="16"/>
      <c r="CPR6" s="18"/>
      <c r="CPV6" s="16"/>
      <c r="CPX6" s="18"/>
      <c r="CQB6" s="16"/>
      <c r="CQD6" s="18"/>
      <c r="CQH6" s="16"/>
      <c r="CQJ6" s="18"/>
      <c r="CQN6" s="16"/>
      <c r="CQP6" s="18"/>
      <c r="CQT6" s="16"/>
      <c r="CQV6" s="18"/>
      <c r="CQZ6" s="16"/>
      <c r="CRB6" s="18"/>
      <c r="CRF6" s="16"/>
      <c r="CRH6" s="18"/>
      <c r="CRL6" s="16"/>
      <c r="CRN6" s="18"/>
      <c r="CRR6" s="16"/>
      <c r="CRT6" s="18"/>
      <c r="CRX6" s="16"/>
      <c r="CRZ6" s="18"/>
      <c r="CSD6" s="16"/>
      <c r="CSF6" s="18"/>
      <c r="CSJ6" s="16"/>
      <c r="CSL6" s="18"/>
      <c r="CSP6" s="16"/>
      <c r="CSR6" s="18"/>
      <c r="CSV6" s="16"/>
      <c r="CSX6" s="18"/>
      <c r="CTB6" s="16"/>
      <c r="CTD6" s="18"/>
      <c r="CTH6" s="16"/>
      <c r="CTJ6" s="18"/>
      <c r="CTN6" s="16"/>
      <c r="CTP6" s="18"/>
      <c r="CTT6" s="16"/>
      <c r="CTV6" s="18"/>
      <c r="CTZ6" s="16"/>
      <c r="CUB6" s="18"/>
      <c r="CUF6" s="16"/>
      <c r="CUH6" s="18"/>
      <c r="CUL6" s="16"/>
      <c r="CUN6" s="18"/>
      <c r="CUR6" s="16"/>
      <c r="CUT6" s="18"/>
      <c r="CUX6" s="16"/>
      <c r="CUZ6" s="18"/>
      <c r="CVD6" s="16"/>
      <c r="CVF6" s="18"/>
      <c r="CVJ6" s="16"/>
      <c r="CVL6" s="18"/>
      <c r="CVP6" s="16"/>
      <c r="CVR6" s="18"/>
      <c r="CVV6" s="16"/>
      <c r="CVX6" s="18"/>
      <c r="CWB6" s="16"/>
      <c r="CWD6" s="18"/>
      <c r="CWH6" s="16"/>
      <c r="CWJ6" s="18"/>
      <c r="CWN6" s="16"/>
      <c r="CWP6" s="18"/>
      <c r="CWT6" s="16"/>
      <c r="CWV6" s="18"/>
      <c r="CWZ6" s="16"/>
      <c r="CXB6" s="18"/>
      <c r="CXF6" s="16"/>
      <c r="CXH6" s="18"/>
      <c r="CXL6" s="16"/>
      <c r="CXN6" s="18"/>
      <c r="CXR6" s="16"/>
      <c r="CXT6" s="18"/>
      <c r="CXX6" s="16"/>
      <c r="CXZ6" s="18"/>
      <c r="CYD6" s="16"/>
      <c r="CYF6" s="18"/>
      <c r="CYJ6" s="16"/>
      <c r="CYL6" s="18"/>
      <c r="CYP6" s="16"/>
      <c r="CYR6" s="18"/>
      <c r="CYV6" s="16"/>
      <c r="CYX6" s="18"/>
      <c r="CZB6" s="16"/>
      <c r="CZD6" s="18"/>
      <c r="CZH6" s="16"/>
      <c r="CZJ6" s="18"/>
      <c r="CZN6" s="16"/>
      <c r="CZP6" s="18"/>
      <c r="CZT6" s="16"/>
      <c r="CZV6" s="18"/>
      <c r="CZZ6" s="16"/>
      <c r="DAB6" s="18"/>
      <c r="DAF6" s="16"/>
      <c r="DAH6" s="18"/>
      <c r="DAL6" s="16"/>
      <c r="DAN6" s="18"/>
      <c r="DAR6" s="16"/>
      <c r="DAT6" s="18"/>
      <c r="DAX6" s="16"/>
      <c r="DAZ6" s="18"/>
      <c r="DBD6" s="16"/>
      <c r="DBF6" s="18"/>
      <c r="DBJ6" s="16"/>
      <c r="DBL6" s="18"/>
      <c r="DBP6" s="16"/>
      <c r="DBR6" s="18"/>
      <c r="DBV6" s="16"/>
      <c r="DBX6" s="18"/>
      <c r="DCB6" s="16"/>
      <c r="DCD6" s="18"/>
      <c r="DCH6" s="16"/>
      <c r="DCJ6" s="18"/>
      <c r="DCN6" s="16"/>
      <c r="DCP6" s="18"/>
      <c r="DCT6" s="16"/>
      <c r="DCV6" s="18"/>
      <c r="DCZ6" s="16"/>
      <c r="DDB6" s="18"/>
      <c r="DDF6" s="16"/>
      <c r="DDH6" s="18"/>
      <c r="DDL6" s="16"/>
      <c r="DDN6" s="18"/>
      <c r="DDR6" s="16"/>
      <c r="DDT6" s="18"/>
      <c r="DDX6" s="16"/>
      <c r="DDZ6" s="18"/>
      <c r="DED6" s="16"/>
      <c r="DEF6" s="18"/>
      <c r="DEJ6" s="16"/>
      <c r="DEL6" s="18"/>
      <c r="DEP6" s="16"/>
      <c r="DER6" s="18"/>
      <c r="DEV6" s="16"/>
      <c r="DEX6" s="18"/>
      <c r="DFB6" s="16"/>
      <c r="DFD6" s="18"/>
      <c r="DFH6" s="16"/>
      <c r="DFJ6" s="18"/>
      <c r="DFN6" s="16"/>
      <c r="DFP6" s="18"/>
      <c r="DFT6" s="16"/>
      <c r="DFV6" s="18"/>
      <c r="DFZ6" s="16"/>
      <c r="DGB6" s="18"/>
      <c r="DGF6" s="16"/>
      <c r="DGH6" s="18"/>
      <c r="DGL6" s="16"/>
      <c r="DGN6" s="18"/>
      <c r="DGR6" s="16"/>
      <c r="DGT6" s="18"/>
      <c r="DGX6" s="16"/>
      <c r="DGZ6" s="18"/>
      <c r="DHD6" s="16"/>
      <c r="DHF6" s="18"/>
      <c r="DHJ6" s="16"/>
      <c r="DHL6" s="18"/>
      <c r="DHP6" s="16"/>
      <c r="DHR6" s="18"/>
      <c r="DHV6" s="16"/>
      <c r="DHX6" s="18"/>
      <c r="DIB6" s="16"/>
      <c r="DID6" s="18"/>
      <c r="DIH6" s="16"/>
      <c r="DIJ6" s="18"/>
      <c r="DIN6" s="16"/>
      <c r="DIP6" s="18"/>
      <c r="DIT6" s="16"/>
      <c r="DIV6" s="18"/>
      <c r="DIZ6" s="16"/>
      <c r="DJB6" s="18"/>
      <c r="DJF6" s="16"/>
      <c r="DJH6" s="18"/>
      <c r="DJL6" s="16"/>
      <c r="DJN6" s="18"/>
      <c r="DJR6" s="16"/>
      <c r="DJT6" s="18"/>
      <c r="DJX6" s="16"/>
      <c r="DJZ6" s="18"/>
      <c r="DKD6" s="16"/>
      <c r="DKF6" s="18"/>
      <c r="DKJ6" s="16"/>
      <c r="DKL6" s="18"/>
      <c r="DKP6" s="16"/>
      <c r="DKR6" s="18"/>
      <c r="DKV6" s="16"/>
      <c r="DKX6" s="18"/>
      <c r="DLB6" s="16"/>
      <c r="DLD6" s="18"/>
      <c r="DLH6" s="16"/>
      <c r="DLJ6" s="18"/>
      <c r="DLN6" s="16"/>
      <c r="DLP6" s="18"/>
      <c r="DLT6" s="16"/>
      <c r="DLV6" s="18"/>
      <c r="DLZ6" s="16"/>
      <c r="DMB6" s="18"/>
      <c r="DMF6" s="16"/>
      <c r="DMH6" s="18"/>
      <c r="DML6" s="16"/>
      <c r="DMN6" s="18"/>
      <c r="DMR6" s="16"/>
      <c r="DMT6" s="18"/>
      <c r="DMX6" s="16"/>
      <c r="DMZ6" s="18"/>
      <c r="DND6" s="16"/>
      <c r="DNF6" s="18"/>
      <c r="DNJ6" s="16"/>
      <c r="DNL6" s="18"/>
      <c r="DNP6" s="16"/>
      <c r="DNR6" s="18"/>
      <c r="DNV6" s="16"/>
      <c r="DNX6" s="18"/>
      <c r="DOB6" s="16"/>
      <c r="DOD6" s="18"/>
      <c r="DOH6" s="16"/>
      <c r="DOJ6" s="18"/>
      <c r="DON6" s="16"/>
      <c r="DOP6" s="18"/>
      <c r="DOT6" s="16"/>
      <c r="DOV6" s="18"/>
      <c r="DOZ6" s="16"/>
      <c r="DPB6" s="18"/>
      <c r="DPF6" s="16"/>
      <c r="DPH6" s="18"/>
      <c r="DPL6" s="16"/>
      <c r="DPN6" s="18"/>
      <c r="DPR6" s="16"/>
      <c r="DPT6" s="18"/>
      <c r="DPX6" s="16"/>
      <c r="DPZ6" s="18"/>
      <c r="DQD6" s="16"/>
      <c r="DQF6" s="18"/>
      <c r="DQJ6" s="16"/>
      <c r="DQL6" s="18"/>
      <c r="DQP6" s="16"/>
      <c r="DQR6" s="18"/>
      <c r="DQV6" s="16"/>
      <c r="DQX6" s="18"/>
      <c r="DRB6" s="16"/>
      <c r="DRD6" s="18"/>
      <c r="DRH6" s="16"/>
      <c r="DRJ6" s="18"/>
      <c r="DRN6" s="16"/>
      <c r="DRP6" s="18"/>
      <c r="DRT6" s="16"/>
      <c r="DRV6" s="18"/>
      <c r="DRZ6" s="16"/>
      <c r="DSB6" s="18"/>
      <c r="DSF6" s="16"/>
      <c r="DSH6" s="18"/>
      <c r="DSL6" s="16"/>
      <c r="DSN6" s="18"/>
      <c r="DSR6" s="16"/>
      <c r="DST6" s="18"/>
      <c r="DSX6" s="16"/>
      <c r="DSZ6" s="18"/>
      <c r="DTD6" s="16"/>
      <c r="DTF6" s="18"/>
      <c r="DTJ6" s="16"/>
      <c r="DTL6" s="18"/>
      <c r="DTP6" s="16"/>
      <c r="DTR6" s="18"/>
      <c r="DTV6" s="16"/>
      <c r="DTX6" s="18"/>
      <c r="DUB6" s="16"/>
      <c r="DUD6" s="18"/>
      <c r="DUH6" s="16"/>
      <c r="DUJ6" s="18"/>
      <c r="DUN6" s="16"/>
      <c r="DUP6" s="18"/>
      <c r="DUT6" s="16"/>
      <c r="DUV6" s="18"/>
      <c r="DUZ6" s="16"/>
      <c r="DVB6" s="18"/>
      <c r="DVF6" s="16"/>
      <c r="DVH6" s="18"/>
      <c r="DVL6" s="16"/>
      <c r="DVN6" s="18"/>
      <c r="DVR6" s="16"/>
      <c r="DVT6" s="18"/>
      <c r="DVX6" s="16"/>
      <c r="DVZ6" s="18"/>
      <c r="DWD6" s="16"/>
      <c r="DWF6" s="18"/>
      <c r="DWJ6" s="16"/>
      <c r="DWL6" s="18"/>
      <c r="DWP6" s="16"/>
      <c r="DWR6" s="18"/>
      <c r="DWV6" s="16"/>
      <c r="DWX6" s="18"/>
      <c r="DXB6" s="16"/>
      <c r="DXD6" s="18"/>
      <c r="DXH6" s="16"/>
      <c r="DXJ6" s="18"/>
      <c r="DXN6" s="16"/>
      <c r="DXP6" s="18"/>
      <c r="DXT6" s="16"/>
      <c r="DXV6" s="18"/>
      <c r="DXZ6" s="16"/>
      <c r="DYB6" s="18"/>
      <c r="DYF6" s="16"/>
      <c r="DYH6" s="18"/>
      <c r="DYL6" s="16"/>
      <c r="DYN6" s="18"/>
      <c r="DYR6" s="16"/>
      <c r="DYT6" s="18"/>
      <c r="DYX6" s="16"/>
      <c r="DYZ6" s="18"/>
      <c r="DZD6" s="16"/>
      <c r="DZF6" s="18"/>
      <c r="DZJ6" s="16"/>
      <c r="DZL6" s="18"/>
      <c r="DZP6" s="16"/>
      <c r="DZR6" s="18"/>
      <c r="DZV6" s="16"/>
      <c r="DZX6" s="18"/>
      <c r="EAB6" s="16"/>
      <c r="EAD6" s="18"/>
      <c r="EAH6" s="16"/>
      <c r="EAJ6" s="18"/>
      <c r="EAN6" s="16"/>
      <c r="EAP6" s="18"/>
      <c r="EAT6" s="16"/>
      <c r="EAV6" s="18"/>
      <c r="EAZ6" s="16"/>
      <c r="EBB6" s="18"/>
      <c r="EBF6" s="16"/>
      <c r="EBH6" s="18"/>
      <c r="EBL6" s="16"/>
      <c r="EBN6" s="18"/>
      <c r="EBR6" s="16"/>
      <c r="EBT6" s="18"/>
      <c r="EBX6" s="16"/>
      <c r="EBZ6" s="18"/>
      <c r="ECD6" s="16"/>
      <c r="ECF6" s="18"/>
      <c r="ECJ6" s="16"/>
      <c r="ECL6" s="18"/>
      <c r="ECP6" s="16"/>
      <c r="ECR6" s="18"/>
      <c r="ECV6" s="16"/>
      <c r="ECX6" s="18"/>
      <c r="EDB6" s="16"/>
      <c r="EDD6" s="18"/>
      <c r="EDH6" s="16"/>
      <c r="EDJ6" s="18"/>
      <c r="EDN6" s="16"/>
      <c r="EDP6" s="18"/>
      <c r="EDT6" s="16"/>
      <c r="EDV6" s="18"/>
      <c r="EDZ6" s="16"/>
      <c r="EEB6" s="18"/>
      <c r="EEF6" s="16"/>
      <c r="EEH6" s="18"/>
      <c r="EEL6" s="16"/>
      <c r="EEN6" s="18"/>
      <c r="EER6" s="16"/>
      <c r="EET6" s="18"/>
      <c r="EEX6" s="16"/>
      <c r="EEZ6" s="18"/>
      <c r="EFD6" s="16"/>
      <c r="EFF6" s="18"/>
      <c r="EFJ6" s="16"/>
      <c r="EFL6" s="18"/>
      <c r="EFP6" s="16"/>
      <c r="EFR6" s="18"/>
      <c r="EFV6" s="16"/>
      <c r="EFX6" s="18"/>
      <c r="EGB6" s="16"/>
      <c r="EGD6" s="18"/>
      <c r="EGH6" s="16"/>
      <c r="EGJ6" s="18"/>
      <c r="EGN6" s="16"/>
      <c r="EGP6" s="18"/>
      <c r="EGT6" s="16"/>
      <c r="EGV6" s="18"/>
      <c r="EGZ6" s="16"/>
      <c r="EHB6" s="18"/>
      <c r="EHF6" s="16"/>
      <c r="EHH6" s="18"/>
      <c r="EHL6" s="16"/>
      <c r="EHN6" s="18"/>
      <c r="EHR6" s="16"/>
      <c r="EHT6" s="18"/>
      <c r="EHX6" s="16"/>
      <c r="EHZ6" s="18"/>
      <c r="EID6" s="16"/>
      <c r="EIF6" s="18"/>
      <c r="EIJ6" s="16"/>
      <c r="EIL6" s="18"/>
      <c r="EIP6" s="16"/>
      <c r="EIR6" s="18"/>
      <c r="EIV6" s="16"/>
      <c r="EIX6" s="18"/>
      <c r="EJB6" s="16"/>
      <c r="EJD6" s="18"/>
      <c r="EJH6" s="16"/>
      <c r="EJJ6" s="18"/>
      <c r="EJN6" s="16"/>
      <c r="EJP6" s="18"/>
      <c r="EJT6" s="16"/>
      <c r="EJV6" s="18"/>
      <c r="EJZ6" s="16"/>
      <c r="EKB6" s="18"/>
      <c r="EKF6" s="16"/>
      <c r="EKH6" s="18"/>
      <c r="EKL6" s="16"/>
      <c r="EKN6" s="18"/>
      <c r="EKR6" s="16"/>
      <c r="EKT6" s="18"/>
      <c r="EKX6" s="16"/>
      <c r="EKZ6" s="18"/>
      <c r="ELD6" s="16"/>
      <c r="ELF6" s="18"/>
      <c r="ELJ6" s="16"/>
      <c r="ELL6" s="18"/>
      <c r="ELP6" s="16"/>
      <c r="ELR6" s="18"/>
      <c r="ELV6" s="16"/>
      <c r="ELX6" s="18"/>
      <c r="EMB6" s="16"/>
      <c r="EMD6" s="18"/>
      <c r="EMH6" s="16"/>
      <c r="EMJ6" s="18"/>
      <c r="EMN6" s="16"/>
      <c r="EMP6" s="18"/>
      <c r="EMT6" s="16"/>
      <c r="EMV6" s="18"/>
      <c r="EMZ6" s="16"/>
      <c r="ENB6" s="18"/>
      <c r="ENF6" s="16"/>
      <c r="ENH6" s="18"/>
      <c r="ENL6" s="16"/>
      <c r="ENN6" s="18"/>
      <c r="ENR6" s="16"/>
      <c r="ENT6" s="18"/>
      <c r="ENX6" s="16"/>
      <c r="ENZ6" s="18"/>
      <c r="EOD6" s="16"/>
      <c r="EOF6" s="18"/>
      <c r="EOJ6" s="16"/>
      <c r="EOL6" s="18"/>
      <c r="EOP6" s="16"/>
      <c r="EOR6" s="18"/>
      <c r="EOV6" s="16"/>
      <c r="EOX6" s="18"/>
      <c r="EPB6" s="16"/>
      <c r="EPD6" s="18"/>
      <c r="EPH6" s="16"/>
      <c r="EPJ6" s="18"/>
      <c r="EPN6" s="16"/>
      <c r="EPP6" s="18"/>
      <c r="EPT6" s="16"/>
      <c r="EPV6" s="18"/>
      <c r="EPZ6" s="16"/>
      <c r="EQB6" s="18"/>
      <c r="EQF6" s="16"/>
      <c r="EQH6" s="18"/>
      <c r="EQL6" s="16"/>
      <c r="EQN6" s="18"/>
      <c r="EQR6" s="16"/>
      <c r="EQT6" s="18"/>
      <c r="EQX6" s="16"/>
      <c r="EQZ6" s="18"/>
      <c r="ERD6" s="16"/>
      <c r="ERF6" s="18"/>
      <c r="ERJ6" s="16"/>
      <c r="ERL6" s="18"/>
      <c r="ERP6" s="16"/>
      <c r="ERR6" s="18"/>
      <c r="ERV6" s="16"/>
      <c r="ERX6" s="18"/>
      <c r="ESB6" s="16"/>
      <c r="ESD6" s="18"/>
      <c r="ESH6" s="16"/>
      <c r="ESJ6" s="18"/>
      <c r="ESN6" s="16"/>
      <c r="ESP6" s="18"/>
      <c r="EST6" s="16"/>
      <c r="ESV6" s="18"/>
      <c r="ESZ6" s="16"/>
      <c r="ETB6" s="18"/>
      <c r="ETF6" s="16"/>
      <c r="ETH6" s="18"/>
      <c r="ETL6" s="16"/>
      <c r="ETN6" s="18"/>
      <c r="ETR6" s="16"/>
      <c r="ETT6" s="18"/>
      <c r="ETX6" s="16"/>
      <c r="ETZ6" s="18"/>
      <c r="EUD6" s="16"/>
      <c r="EUF6" s="18"/>
      <c r="EUJ6" s="16"/>
      <c r="EUL6" s="18"/>
      <c r="EUP6" s="16"/>
      <c r="EUR6" s="18"/>
      <c r="EUV6" s="16"/>
      <c r="EUX6" s="18"/>
      <c r="EVB6" s="16"/>
      <c r="EVD6" s="18"/>
      <c r="EVH6" s="16"/>
      <c r="EVJ6" s="18"/>
      <c r="EVN6" s="16"/>
      <c r="EVP6" s="18"/>
      <c r="EVT6" s="16"/>
      <c r="EVV6" s="18"/>
      <c r="EVZ6" s="16"/>
      <c r="EWB6" s="18"/>
      <c r="EWF6" s="16"/>
      <c r="EWH6" s="18"/>
      <c r="EWL6" s="16"/>
      <c r="EWN6" s="18"/>
      <c r="EWR6" s="16"/>
      <c r="EWT6" s="18"/>
      <c r="EWX6" s="16"/>
      <c r="EWZ6" s="18"/>
      <c r="EXD6" s="16"/>
      <c r="EXF6" s="18"/>
      <c r="EXJ6" s="16"/>
      <c r="EXL6" s="18"/>
      <c r="EXP6" s="16"/>
      <c r="EXR6" s="18"/>
      <c r="EXV6" s="16"/>
      <c r="EXX6" s="18"/>
      <c r="EYB6" s="16"/>
      <c r="EYD6" s="18"/>
      <c r="EYH6" s="16"/>
      <c r="EYJ6" s="18"/>
      <c r="EYN6" s="16"/>
      <c r="EYP6" s="18"/>
      <c r="EYT6" s="16"/>
      <c r="EYV6" s="18"/>
      <c r="EYZ6" s="16"/>
      <c r="EZB6" s="18"/>
      <c r="EZF6" s="16"/>
      <c r="EZH6" s="18"/>
      <c r="EZL6" s="16"/>
      <c r="EZN6" s="18"/>
      <c r="EZR6" s="16"/>
      <c r="EZT6" s="18"/>
      <c r="EZX6" s="16"/>
      <c r="EZZ6" s="18"/>
      <c r="FAD6" s="16"/>
      <c r="FAF6" s="18"/>
      <c r="FAJ6" s="16"/>
      <c r="FAL6" s="18"/>
      <c r="FAP6" s="16"/>
      <c r="FAR6" s="18"/>
      <c r="FAV6" s="16"/>
      <c r="FAX6" s="18"/>
      <c r="FBB6" s="16"/>
      <c r="FBD6" s="18"/>
      <c r="FBH6" s="16"/>
      <c r="FBJ6" s="18"/>
      <c r="FBN6" s="16"/>
      <c r="FBP6" s="18"/>
      <c r="FBT6" s="16"/>
      <c r="FBV6" s="18"/>
      <c r="FBZ6" s="16"/>
      <c r="FCB6" s="18"/>
      <c r="FCF6" s="16"/>
      <c r="FCH6" s="18"/>
      <c r="FCL6" s="16"/>
      <c r="FCN6" s="18"/>
      <c r="FCR6" s="16"/>
      <c r="FCT6" s="18"/>
      <c r="FCX6" s="16"/>
      <c r="FCZ6" s="18"/>
      <c r="FDD6" s="16"/>
      <c r="FDF6" s="18"/>
      <c r="FDJ6" s="16"/>
      <c r="FDL6" s="18"/>
      <c r="FDP6" s="16"/>
      <c r="FDR6" s="18"/>
      <c r="FDV6" s="16"/>
      <c r="FDX6" s="18"/>
      <c r="FEB6" s="16"/>
      <c r="FED6" s="18"/>
      <c r="FEH6" s="16"/>
      <c r="FEJ6" s="18"/>
      <c r="FEN6" s="16"/>
      <c r="FEP6" s="18"/>
      <c r="FET6" s="16"/>
      <c r="FEV6" s="18"/>
      <c r="FEZ6" s="16"/>
      <c r="FFB6" s="18"/>
      <c r="FFF6" s="16"/>
      <c r="FFH6" s="18"/>
      <c r="FFL6" s="16"/>
      <c r="FFN6" s="18"/>
      <c r="FFR6" s="16"/>
      <c r="FFT6" s="18"/>
      <c r="FFX6" s="16"/>
      <c r="FFZ6" s="18"/>
      <c r="FGD6" s="16"/>
      <c r="FGF6" s="18"/>
      <c r="FGJ6" s="16"/>
      <c r="FGL6" s="18"/>
      <c r="FGP6" s="16"/>
      <c r="FGR6" s="18"/>
      <c r="FGV6" s="16"/>
      <c r="FGX6" s="18"/>
      <c r="FHB6" s="16"/>
      <c r="FHD6" s="18"/>
      <c r="FHH6" s="16"/>
      <c r="FHJ6" s="18"/>
      <c r="FHN6" s="16"/>
      <c r="FHP6" s="18"/>
      <c r="FHT6" s="16"/>
      <c r="FHV6" s="18"/>
      <c r="FHZ6" s="16"/>
      <c r="FIB6" s="18"/>
      <c r="FIF6" s="16"/>
      <c r="FIH6" s="18"/>
      <c r="FIL6" s="16"/>
      <c r="FIN6" s="18"/>
      <c r="FIR6" s="16"/>
      <c r="FIT6" s="18"/>
      <c r="FIX6" s="16"/>
      <c r="FIZ6" s="18"/>
      <c r="FJD6" s="16"/>
      <c r="FJF6" s="18"/>
      <c r="FJJ6" s="16"/>
      <c r="FJL6" s="18"/>
      <c r="FJP6" s="16"/>
      <c r="FJR6" s="18"/>
      <c r="FJV6" s="16"/>
      <c r="FJX6" s="18"/>
      <c r="FKB6" s="16"/>
      <c r="FKD6" s="18"/>
      <c r="FKH6" s="16"/>
      <c r="FKJ6" s="18"/>
      <c r="FKN6" s="16"/>
      <c r="FKP6" s="18"/>
      <c r="FKT6" s="16"/>
      <c r="FKV6" s="18"/>
      <c r="FKZ6" s="16"/>
      <c r="FLB6" s="18"/>
      <c r="FLF6" s="16"/>
      <c r="FLH6" s="18"/>
      <c r="FLL6" s="16"/>
      <c r="FLN6" s="18"/>
      <c r="FLR6" s="16"/>
      <c r="FLT6" s="18"/>
      <c r="FLX6" s="16"/>
      <c r="FLZ6" s="18"/>
      <c r="FMD6" s="16"/>
      <c r="FMF6" s="18"/>
      <c r="FMJ6" s="16"/>
      <c r="FML6" s="18"/>
      <c r="FMP6" s="16"/>
      <c r="FMR6" s="18"/>
      <c r="FMV6" s="16"/>
      <c r="FMX6" s="18"/>
      <c r="FNB6" s="16"/>
      <c r="FND6" s="18"/>
      <c r="FNH6" s="16"/>
      <c r="FNJ6" s="18"/>
      <c r="FNN6" s="16"/>
      <c r="FNP6" s="18"/>
      <c r="FNT6" s="16"/>
      <c r="FNV6" s="18"/>
      <c r="FNZ6" s="16"/>
      <c r="FOB6" s="18"/>
      <c r="FOF6" s="16"/>
      <c r="FOH6" s="18"/>
      <c r="FOL6" s="16"/>
      <c r="FON6" s="18"/>
      <c r="FOR6" s="16"/>
      <c r="FOT6" s="18"/>
      <c r="FOX6" s="16"/>
      <c r="FOZ6" s="18"/>
      <c r="FPD6" s="16"/>
      <c r="FPF6" s="18"/>
      <c r="FPJ6" s="16"/>
      <c r="FPL6" s="18"/>
      <c r="FPP6" s="16"/>
      <c r="FPR6" s="18"/>
      <c r="FPV6" s="16"/>
      <c r="FPX6" s="18"/>
      <c r="FQB6" s="16"/>
      <c r="FQD6" s="18"/>
      <c r="FQH6" s="16"/>
      <c r="FQJ6" s="18"/>
      <c r="FQN6" s="16"/>
      <c r="FQP6" s="18"/>
      <c r="FQT6" s="16"/>
      <c r="FQV6" s="18"/>
      <c r="FQZ6" s="16"/>
      <c r="FRB6" s="18"/>
      <c r="FRF6" s="16"/>
      <c r="FRH6" s="18"/>
      <c r="FRL6" s="16"/>
      <c r="FRN6" s="18"/>
      <c r="FRR6" s="16"/>
      <c r="FRT6" s="18"/>
      <c r="FRX6" s="16"/>
      <c r="FRZ6" s="18"/>
      <c r="FSD6" s="16"/>
      <c r="FSF6" s="18"/>
      <c r="FSJ6" s="16"/>
      <c r="FSL6" s="18"/>
      <c r="FSP6" s="16"/>
      <c r="FSR6" s="18"/>
      <c r="FSV6" s="16"/>
      <c r="FSX6" s="18"/>
      <c r="FTB6" s="16"/>
      <c r="FTD6" s="18"/>
      <c r="FTH6" s="16"/>
      <c r="FTJ6" s="18"/>
      <c r="FTN6" s="16"/>
      <c r="FTP6" s="18"/>
      <c r="FTT6" s="16"/>
      <c r="FTV6" s="18"/>
      <c r="FTZ6" s="16"/>
      <c r="FUB6" s="18"/>
      <c r="FUF6" s="16"/>
      <c r="FUH6" s="18"/>
      <c r="FUL6" s="16"/>
      <c r="FUN6" s="18"/>
      <c r="FUR6" s="16"/>
      <c r="FUT6" s="18"/>
      <c r="FUX6" s="16"/>
      <c r="FUZ6" s="18"/>
      <c r="FVD6" s="16"/>
      <c r="FVF6" s="18"/>
      <c r="FVJ6" s="16"/>
      <c r="FVL6" s="18"/>
      <c r="FVP6" s="16"/>
      <c r="FVR6" s="18"/>
      <c r="FVV6" s="16"/>
      <c r="FVX6" s="18"/>
      <c r="FWB6" s="16"/>
      <c r="FWD6" s="18"/>
      <c r="FWH6" s="16"/>
      <c r="FWJ6" s="18"/>
      <c r="FWN6" s="16"/>
      <c r="FWP6" s="18"/>
      <c r="FWT6" s="16"/>
      <c r="FWV6" s="18"/>
      <c r="FWZ6" s="16"/>
      <c r="FXB6" s="18"/>
      <c r="FXF6" s="16"/>
      <c r="FXH6" s="18"/>
      <c r="FXL6" s="16"/>
      <c r="FXN6" s="18"/>
      <c r="FXR6" s="16"/>
      <c r="FXT6" s="18"/>
      <c r="FXX6" s="16"/>
      <c r="FXZ6" s="18"/>
      <c r="FYD6" s="16"/>
      <c r="FYF6" s="18"/>
      <c r="FYJ6" s="16"/>
      <c r="FYL6" s="18"/>
      <c r="FYP6" s="16"/>
      <c r="FYR6" s="18"/>
      <c r="FYV6" s="16"/>
      <c r="FYX6" s="18"/>
      <c r="FZB6" s="16"/>
      <c r="FZD6" s="18"/>
      <c r="FZH6" s="16"/>
      <c r="FZJ6" s="18"/>
      <c r="FZN6" s="16"/>
      <c r="FZP6" s="18"/>
      <c r="FZT6" s="16"/>
      <c r="FZV6" s="18"/>
      <c r="FZZ6" s="16"/>
      <c r="GAB6" s="18"/>
      <c r="GAF6" s="16"/>
      <c r="GAH6" s="18"/>
      <c r="GAL6" s="16"/>
      <c r="GAN6" s="18"/>
      <c r="GAR6" s="16"/>
      <c r="GAT6" s="18"/>
      <c r="GAX6" s="16"/>
      <c r="GAZ6" s="18"/>
      <c r="GBD6" s="16"/>
      <c r="GBF6" s="18"/>
      <c r="GBJ6" s="16"/>
      <c r="GBL6" s="18"/>
      <c r="GBP6" s="16"/>
      <c r="GBR6" s="18"/>
      <c r="GBV6" s="16"/>
      <c r="GBX6" s="18"/>
      <c r="GCB6" s="16"/>
      <c r="GCD6" s="18"/>
      <c r="GCH6" s="16"/>
      <c r="GCJ6" s="18"/>
      <c r="GCN6" s="16"/>
      <c r="GCP6" s="18"/>
      <c r="GCT6" s="16"/>
      <c r="GCV6" s="18"/>
      <c r="GCZ6" s="16"/>
      <c r="GDB6" s="18"/>
      <c r="GDF6" s="16"/>
      <c r="GDH6" s="18"/>
      <c r="GDL6" s="16"/>
      <c r="GDN6" s="18"/>
      <c r="GDR6" s="16"/>
      <c r="GDT6" s="18"/>
      <c r="GDX6" s="16"/>
      <c r="GDZ6" s="18"/>
      <c r="GED6" s="16"/>
      <c r="GEF6" s="18"/>
      <c r="GEJ6" s="16"/>
      <c r="GEL6" s="18"/>
      <c r="GEP6" s="16"/>
      <c r="GER6" s="18"/>
      <c r="GEV6" s="16"/>
      <c r="GEX6" s="18"/>
      <c r="GFB6" s="16"/>
      <c r="GFD6" s="18"/>
      <c r="GFH6" s="16"/>
      <c r="GFJ6" s="18"/>
      <c r="GFN6" s="16"/>
      <c r="GFP6" s="18"/>
      <c r="GFT6" s="16"/>
      <c r="GFV6" s="18"/>
      <c r="GFZ6" s="16"/>
      <c r="GGB6" s="18"/>
      <c r="GGF6" s="16"/>
      <c r="GGH6" s="18"/>
      <c r="GGL6" s="16"/>
      <c r="GGN6" s="18"/>
      <c r="GGR6" s="16"/>
      <c r="GGT6" s="18"/>
      <c r="GGX6" s="16"/>
      <c r="GGZ6" s="18"/>
      <c r="GHD6" s="16"/>
      <c r="GHF6" s="18"/>
      <c r="GHJ6" s="16"/>
      <c r="GHL6" s="18"/>
      <c r="GHP6" s="16"/>
      <c r="GHR6" s="18"/>
      <c r="GHV6" s="16"/>
      <c r="GHX6" s="18"/>
      <c r="GIB6" s="16"/>
      <c r="GID6" s="18"/>
      <c r="GIH6" s="16"/>
      <c r="GIJ6" s="18"/>
      <c r="GIN6" s="16"/>
      <c r="GIP6" s="18"/>
      <c r="GIT6" s="16"/>
      <c r="GIV6" s="18"/>
      <c r="GIZ6" s="16"/>
      <c r="GJB6" s="18"/>
      <c r="GJF6" s="16"/>
      <c r="GJH6" s="18"/>
      <c r="GJL6" s="16"/>
      <c r="GJN6" s="18"/>
      <c r="GJR6" s="16"/>
      <c r="GJT6" s="18"/>
      <c r="GJX6" s="16"/>
      <c r="GJZ6" s="18"/>
      <c r="GKD6" s="16"/>
      <c r="GKF6" s="18"/>
      <c r="GKJ6" s="16"/>
      <c r="GKL6" s="18"/>
      <c r="GKP6" s="16"/>
      <c r="GKR6" s="18"/>
      <c r="GKV6" s="16"/>
      <c r="GKX6" s="18"/>
      <c r="GLB6" s="16"/>
      <c r="GLD6" s="18"/>
      <c r="GLH6" s="16"/>
      <c r="GLJ6" s="18"/>
      <c r="GLN6" s="16"/>
      <c r="GLP6" s="18"/>
      <c r="GLT6" s="16"/>
      <c r="GLV6" s="18"/>
      <c r="GLZ6" s="16"/>
      <c r="GMB6" s="18"/>
      <c r="GMF6" s="16"/>
      <c r="GMH6" s="18"/>
      <c r="GML6" s="16"/>
      <c r="GMN6" s="18"/>
      <c r="GMR6" s="16"/>
      <c r="GMT6" s="18"/>
      <c r="GMX6" s="16"/>
      <c r="GMZ6" s="18"/>
      <c r="GND6" s="16"/>
      <c r="GNF6" s="18"/>
      <c r="GNJ6" s="16"/>
      <c r="GNL6" s="18"/>
      <c r="GNP6" s="16"/>
      <c r="GNR6" s="18"/>
      <c r="GNV6" s="16"/>
      <c r="GNX6" s="18"/>
      <c r="GOB6" s="16"/>
      <c r="GOD6" s="18"/>
      <c r="GOH6" s="16"/>
      <c r="GOJ6" s="18"/>
      <c r="GON6" s="16"/>
      <c r="GOP6" s="18"/>
      <c r="GOT6" s="16"/>
      <c r="GOV6" s="18"/>
      <c r="GOZ6" s="16"/>
      <c r="GPB6" s="18"/>
      <c r="GPF6" s="16"/>
      <c r="GPH6" s="18"/>
      <c r="GPL6" s="16"/>
      <c r="GPN6" s="18"/>
      <c r="GPR6" s="16"/>
      <c r="GPT6" s="18"/>
      <c r="GPX6" s="16"/>
      <c r="GPZ6" s="18"/>
      <c r="GQD6" s="16"/>
      <c r="GQF6" s="18"/>
      <c r="GQJ6" s="16"/>
      <c r="GQL6" s="18"/>
      <c r="GQP6" s="16"/>
      <c r="GQR6" s="18"/>
      <c r="GQV6" s="16"/>
      <c r="GQX6" s="18"/>
      <c r="GRB6" s="16"/>
      <c r="GRD6" s="18"/>
      <c r="GRH6" s="16"/>
      <c r="GRJ6" s="18"/>
      <c r="GRN6" s="16"/>
      <c r="GRP6" s="18"/>
      <c r="GRT6" s="16"/>
      <c r="GRV6" s="18"/>
      <c r="GRZ6" s="16"/>
      <c r="GSB6" s="18"/>
      <c r="GSF6" s="16"/>
      <c r="GSH6" s="18"/>
      <c r="GSL6" s="16"/>
      <c r="GSN6" s="18"/>
      <c r="GSR6" s="16"/>
      <c r="GST6" s="18"/>
      <c r="GSX6" s="16"/>
      <c r="GSZ6" s="18"/>
      <c r="GTD6" s="16"/>
      <c r="GTF6" s="18"/>
      <c r="GTJ6" s="16"/>
      <c r="GTL6" s="18"/>
      <c r="GTP6" s="16"/>
      <c r="GTR6" s="18"/>
      <c r="GTV6" s="16"/>
      <c r="GTX6" s="18"/>
      <c r="GUB6" s="16"/>
      <c r="GUD6" s="18"/>
      <c r="GUH6" s="16"/>
      <c r="GUJ6" s="18"/>
      <c r="GUN6" s="16"/>
      <c r="GUP6" s="18"/>
      <c r="GUT6" s="16"/>
      <c r="GUV6" s="18"/>
      <c r="GUZ6" s="16"/>
      <c r="GVB6" s="18"/>
      <c r="GVF6" s="16"/>
      <c r="GVH6" s="18"/>
      <c r="GVL6" s="16"/>
      <c r="GVN6" s="18"/>
      <c r="GVR6" s="16"/>
      <c r="GVT6" s="18"/>
      <c r="GVX6" s="16"/>
      <c r="GVZ6" s="18"/>
      <c r="GWD6" s="16"/>
      <c r="GWF6" s="18"/>
      <c r="GWJ6" s="16"/>
      <c r="GWL6" s="18"/>
      <c r="GWP6" s="16"/>
      <c r="GWR6" s="18"/>
      <c r="GWV6" s="16"/>
      <c r="GWX6" s="18"/>
      <c r="GXB6" s="16"/>
      <c r="GXD6" s="18"/>
      <c r="GXH6" s="16"/>
      <c r="GXJ6" s="18"/>
      <c r="GXN6" s="16"/>
      <c r="GXP6" s="18"/>
      <c r="GXT6" s="16"/>
      <c r="GXV6" s="18"/>
      <c r="GXZ6" s="16"/>
      <c r="GYB6" s="18"/>
      <c r="GYF6" s="16"/>
      <c r="GYH6" s="18"/>
      <c r="GYL6" s="16"/>
      <c r="GYN6" s="18"/>
      <c r="GYR6" s="16"/>
      <c r="GYT6" s="18"/>
      <c r="GYX6" s="16"/>
      <c r="GYZ6" s="18"/>
      <c r="GZD6" s="16"/>
      <c r="GZF6" s="18"/>
      <c r="GZJ6" s="16"/>
      <c r="GZL6" s="18"/>
      <c r="GZP6" s="16"/>
      <c r="GZR6" s="18"/>
      <c r="GZV6" s="16"/>
      <c r="GZX6" s="18"/>
      <c r="HAB6" s="16"/>
      <c r="HAD6" s="18"/>
      <c r="HAH6" s="16"/>
      <c r="HAJ6" s="18"/>
      <c r="HAN6" s="16"/>
      <c r="HAP6" s="18"/>
      <c r="HAT6" s="16"/>
      <c r="HAV6" s="18"/>
      <c r="HAZ6" s="16"/>
      <c r="HBB6" s="18"/>
      <c r="HBF6" s="16"/>
      <c r="HBH6" s="18"/>
      <c r="HBL6" s="16"/>
      <c r="HBN6" s="18"/>
      <c r="HBR6" s="16"/>
      <c r="HBT6" s="18"/>
      <c r="HBX6" s="16"/>
      <c r="HBZ6" s="18"/>
      <c r="HCD6" s="16"/>
      <c r="HCF6" s="18"/>
      <c r="HCJ6" s="16"/>
      <c r="HCL6" s="18"/>
      <c r="HCP6" s="16"/>
      <c r="HCR6" s="18"/>
      <c r="HCV6" s="16"/>
      <c r="HCX6" s="18"/>
      <c r="HDB6" s="16"/>
      <c r="HDD6" s="18"/>
      <c r="HDH6" s="16"/>
      <c r="HDJ6" s="18"/>
      <c r="HDN6" s="16"/>
      <c r="HDP6" s="18"/>
      <c r="HDT6" s="16"/>
      <c r="HDV6" s="18"/>
      <c r="HDZ6" s="16"/>
      <c r="HEB6" s="18"/>
      <c r="HEF6" s="16"/>
      <c r="HEH6" s="18"/>
      <c r="HEL6" s="16"/>
      <c r="HEN6" s="18"/>
      <c r="HER6" s="16"/>
      <c r="HET6" s="18"/>
      <c r="HEX6" s="16"/>
      <c r="HEZ6" s="18"/>
      <c r="HFD6" s="16"/>
      <c r="HFF6" s="18"/>
      <c r="HFJ6" s="16"/>
      <c r="HFL6" s="18"/>
      <c r="HFP6" s="16"/>
      <c r="HFR6" s="18"/>
      <c r="HFV6" s="16"/>
      <c r="HFX6" s="18"/>
      <c r="HGB6" s="16"/>
      <c r="HGD6" s="18"/>
      <c r="HGH6" s="16"/>
      <c r="HGJ6" s="18"/>
      <c r="HGN6" s="16"/>
      <c r="HGP6" s="18"/>
      <c r="HGT6" s="16"/>
      <c r="HGV6" s="18"/>
      <c r="HGZ6" s="16"/>
      <c r="HHB6" s="18"/>
      <c r="HHF6" s="16"/>
      <c r="HHH6" s="18"/>
      <c r="HHL6" s="16"/>
      <c r="HHN6" s="18"/>
      <c r="HHR6" s="16"/>
      <c r="HHT6" s="18"/>
      <c r="HHX6" s="16"/>
      <c r="HHZ6" s="18"/>
      <c r="HID6" s="16"/>
      <c r="HIF6" s="18"/>
      <c r="HIJ6" s="16"/>
      <c r="HIL6" s="18"/>
      <c r="HIP6" s="16"/>
      <c r="HIR6" s="18"/>
      <c r="HIV6" s="16"/>
      <c r="HIX6" s="18"/>
      <c r="HJB6" s="16"/>
      <c r="HJD6" s="18"/>
      <c r="HJH6" s="16"/>
      <c r="HJJ6" s="18"/>
      <c r="HJN6" s="16"/>
      <c r="HJP6" s="18"/>
      <c r="HJT6" s="16"/>
      <c r="HJV6" s="18"/>
      <c r="HJZ6" s="16"/>
      <c r="HKB6" s="18"/>
      <c r="HKF6" s="16"/>
      <c r="HKH6" s="18"/>
      <c r="HKL6" s="16"/>
      <c r="HKN6" s="18"/>
      <c r="HKR6" s="16"/>
      <c r="HKT6" s="18"/>
      <c r="HKX6" s="16"/>
      <c r="HKZ6" s="18"/>
      <c r="HLD6" s="16"/>
      <c r="HLF6" s="18"/>
      <c r="HLJ6" s="16"/>
      <c r="HLL6" s="18"/>
      <c r="HLP6" s="16"/>
      <c r="HLR6" s="18"/>
      <c r="HLV6" s="16"/>
      <c r="HLX6" s="18"/>
      <c r="HMB6" s="16"/>
      <c r="HMD6" s="18"/>
      <c r="HMH6" s="16"/>
      <c r="HMJ6" s="18"/>
      <c r="HMN6" s="16"/>
      <c r="HMP6" s="18"/>
      <c r="HMT6" s="16"/>
      <c r="HMV6" s="18"/>
      <c r="HMZ6" s="16"/>
      <c r="HNB6" s="18"/>
      <c r="HNF6" s="16"/>
      <c r="HNH6" s="18"/>
      <c r="HNL6" s="16"/>
      <c r="HNN6" s="18"/>
      <c r="HNR6" s="16"/>
      <c r="HNT6" s="18"/>
      <c r="HNX6" s="16"/>
      <c r="HNZ6" s="18"/>
      <c r="HOD6" s="16"/>
      <c r="HOF6" s="18"/>
      <c r="HOJ6" s="16"/>
      <c r="HOL6" s="18"/>
      <c r="HOP6" s="16"/>
      <c r="HOR6" s="18"/>
      <c r="HOV6" s="16"/>
      <c r="HOX6" s="18"/>
      <c r="HPB6" s="16"/>
      <c r="HPD6" s="18"/>
      <c r="HPH6" s="16"/>
      <c r="HPJ6" s="18"/>
      <c r="HPN6" s="16"/>
      <c r="HPP6" s="18"/>
      <c r="HPT6" s="16"/>
      <c r="HPV6" s="18"/>
      <c r="HPZ6" s="16"/>
      <c r="HQB6" s="18"/>
      <c r="HQF6" s="16"/>
      <c r="HQH6" s="18"/>
      <c r="HQL6" s="16"/>
      <c r="HQN6" s="18"/>
      <c r="HQR6" s="16"/>
      <c r="HQT6" s="18"/>
      <c r="HQX6" s="16"/>
      <c r="HQZ6" s="18"/>
      <c r="HRD6" s="16"/>
      <c r="HRF6" s="18"/>
      <c r="HRJ6" s="16"/>
      <c r="HRL6" s="18"/>
      <c r="HRP6" s="16"/>
      <c r="HRR6" s="18"/>
      <c r="HRV6" s="16"/>
      <c r="HRX6" s="18"/>
      <c r="HSB6" s="16"/>
      <c r="HSD6" s="18"/>
      <c r="HSH6" s="16"/>
      <c r="HSJ6" s="18"/>
      <c r="HSN6" s="16"/>
      <c r="HSP6" s="18"/>
      <c r="HST6" s="16"/>
      <c r="HSV6" s="18"/>
      <c r="HSZ6" s="16"/>
      <c r="HTB6" s="18"/>
      <c r="HTF6" s="16"/>
      <c r="HTH6" s="18"/>
      <c r="HTL6" s="16"/>
      <c r="HTN6" s="18"/>
      <c r="HTR6" s="16"/>
      <c r="HTT6" s="18"/>
      <c r="HTX6" s="16"/>
      <c r="HTZ6" s="18"/>
      <c r="HUD6" s="16"/>
      <c r="HUF6" s="18"/>
      <c r="HUJ6" s="16"/>
      <c r="HUL6" s="18"/>
      <c r="HUP6" s="16"/>
      <c r="HUR6" s="18"/>
      <c r="HUV6" s="16"/>
      <c r="HUX6" s="18"/>
      <c r="HVB6" s="16"/>
      <c r="HVD6" s="18"/>
      <c r="HVH6" s="16"/>
      <c r="HVJ6" s="18"/>
      <c r="HVN6" s="16"/>
      <c r="HVP6" s="18"/>
      <c r="HVT6" s="16"/>
      <c r="HVV6" s="18"/>
      <c r="HVZ6" s="16"/>
      <c r="HWB6" s="18"/>
      <c r="HWF6" s="16"/>
      <c r="HWH6" s="18"/>
      <c r="HWL6" s="16"/>
      <c r="HWN6" s="18"/>
      <c r="HWR6" s="16"/>
      <c r="HWT6" s="18"/>
      <c r="HWX6" s="16"/>
      <c r="HWZ6" s="18"/>
      <c r="HXD6" s="16"/>
      <c r="HXF6" s="18"/>
      <c r="HXJ6" s="16"/>
      <c r="HXL6" s="18"/>
      <c r="HXP6" s="16"/>
      <c r="HXR6" s="18"/>
      <c r="HXV6" s="16"/>
      <c r="HXX6" s="18"/>
      <c r="HYB6" s="16"/>
      <c r="HYD6" s="18"/>
      <c r="HYH6" s="16"/>
      <c r="HYJ6" s="18"/>
      <c r="HYN6" s="16"/>
      <c r="HYP6" s="18"/>
      <c r="HYT6" s="16"/>
      <c r="HYV6" s="18"/>
      <c r="HYZ6" s="16"/>
      <c r="HZB6" s="18"/>
      <c r="HZF6" s="16"/>
      <c r="HZH6" s="18"/>
      <c r="HZL6" s="16"/>
      <c r="HZN6" s="18"/>
      <c r="HZR6" s="16"/>
      <c r="HZT6" s="18"/>
      <c r="HZX6" s="16"/>
      <c r="HZZ6" s="18"/>
      <c r="IAD6" s="16"/>
      <c r="IAF6" s="18"/>
      <c r="IAJ6" s="16"/>
      <c r="IAL6" s="18"/>
      <c r="IAP6" s="16"/>
      <c r="IAR6" s="18"/>
      <c r="IAV6" s="16"/>
      <c r="IAX6" s="18"/>
      <c r="IBB6" s="16"/>
      <c r="IBD6" s="18"/>
      <c r="IBH6" s="16"/>
      <c r="IBJ6" s="18"/>
      <c r="IBN6" s="16"/>
      <c r="IBP6" s="18"/>
      <c r="IBT6" s="16"/>
      <c r="IBV6" s="18"/>
      <c r="IBZ6" s="16"/>
      <c r="ICB6" s="18"/>
      <c r="ICF6" s="16"/>
      <c r="ICH6" s="18"/>
      <c r="ICL6" s="16"/>
      <c r="ICN6" s="18"/>
      <c r="ICR6" s="16"/>
      <c r="ICT6" s="18"/>
      <c r="ICX6" s="16"/>
      <c r="ICZ6" s="18"/>
      <c r="IDD6" s="16"/>
      <c r="IDF6" s="18"/>
      <c r="IDJ6" s="16"/>
      <c r="IDL6" s="18"/>
      <c r="IDP6" s="16"/>
      <c r="IDR6" s="18"/>
      <c r="IDV6" s="16"/>
      <c r="IDX6" s="18"/>
      <c r="IEB6" s="16"/>
      <c r="IED6" s="18"/>
      <c r="IEH6" s="16"/>
      <c r="IEJ6" s="18"/>
      <c r="IEN6" s="16"/>
      <c r="IEP6" s="18"/>
      <c r="IET6" s="16"/>
      <c r="IEV6" s="18"/>
      <c r="IEZ6" s="16"/>
      <c r="IFB6" s="18"/>
      <c r="IFF6" s="16"/>
      <c r="IFH6" s="18"/>
      <c r="IFL6" s="16"/>
      <c r="IFN6" s="18"/>
      <c r="IFR6" s="16"/>
      <c r="IFT6" s="18"/>
      <c r="IFX6" s="16"/>
      <c r="IFZ6" s="18"/>
      <c r="IGD6" s="16"/>
      <c r="IGF6" s="18"/>
      <c r="IGJ6" s="16"/>
      <c r="IGL6" s="18"/>
      <c r="IGP6" s="16"/>
      <c r="IGR6" s="18"/>
      <c r="IGV6" s="16"/>
      <c r="IGX6" s="18"/>
      <c r="IHB6" s="16"/>
      <c r="IHD6" s="18"/>
      <c r="IHH6" s="16"/>
      <c r="IHJ6" s="18"/>
      <c r="IHN6" s="16"/>
      <c r="IHP6" s="18"/>
      <c r="IHT6" s="16"/>
      <c r="IHV6" s="18"/>
      <c r="IHZ6" s="16"/>
      <c r="IIB6" s="18"/>
      <c r="IIF6" s="16"/>
      <c r="IIH6" s="18"/>
      <c r="IIL6" s="16"/>
      <c r="IIN6" s="18"/>
      <c r="IIR6" s="16"/>
      <c r="IIT6" s="18"/>
      <c r="IIX6" s="16"/>
      <c r="IIZ6" s="18"/>
      <c r="IJD6" s="16"/>
      <c r="IJF6" s="18"/>
      <c r="IJJ6" s="16"/>
      <c r="IJL6" s="18"/>
      <c r="IJP6" s="16"/>
      <c r="IJR6" s="18"/>
      <c r="IJV6" s="16"/>
      <c r="IJX6" s="18"/>
      <c r="IKB6" s="16"/>
      <c r="IKD6" s="18"/>
      <c r="IKH6" s="16"/>
      <c r="IKJ6" s="18"/>
      <c r="IKN6" s="16"/>
      <c r="IKP6" s="18"/>
      <c r="IKT6" s="16"/>
      <c r="IKV6" s="18"/>
      <c r="IKZ6" s="16"/>
      <c r="ILB6" s="18"/>
      <c r="ILF6" s="16"/>
      <c r="ILH6" s="18"/>
      <c r="ILL6" s="16"/>
      <c r="ILN6" s="18"/>
      <c r="ILR6" s="16"/>
      <c r="ILT6" s="18"/>
      <c r="ILX6" s="16"/>
      <c r="ILZ6" s="18"/>
      <c r="IMD6" s="16"/>
      <c r="IMF6" s="18"/>
      <c r="IMJ6" s="16"/>
      <c r="IML6" s="18"/>
      <c r="IMP6" s="16"/>
      <c r="IMR6" s="18"/>
      <c r="IMV6" s="16"/>
      <c r="IMX6" s="18"/>
      <c r="INB6" s="16"/>
      <c r="IND6" s="18"/>
      <c r="INH6" s="16"/>
      <c r="INJ6" s="18"/>
      <c r="INN6" s="16"/>
      <c r="INP6" s="18"/>
      <c r="INT6" s="16"/>
      <c r="INV6" s="18"/>
      <c r="INZ6" s="16"/>
      <c r="IOB6" s="18"/>
      <c r="IOF6" s="16"/>
      <c r="IOH6" s="18"/>
      <c r="IOL6" s="16"/>
      <c r="ION6" s="18"/>
      <c r="IOR6" s="16"/>
      <c r="IOT6" s="18"/>
      <c r="IOX6" s="16"/>
      <c r="IOZ6" s="18"/>
      <c r="IPD6" s="16"/>
      <c r="IPF6" s="18"/>
      <c r="IPJ6" s="16"/>
      <c r="IPL6" s="18"/>
      <c r="IPP6" s="16"/>
      <c r="IPR6" s="18"/>
      <c r="IPV6" s="16"/>
      <c r="IPX6" s="18"/>
      <c r="IQB6" s="16"/>
      <c r="IQD6" s="18"/>
      <c r="IQH6" s="16"/>
      <c r="IQJ6" s="18"/>
      <c r="IQN6" s="16"/>
      <c r="IQP6" s="18"/>
      <c r="IQT6" s="16"/>
      <c r="IQV6" s="18"/>
      <c r="IQZ6" s="16"/>
      <c r="IRB6" s="18"/>
      <c r="IRF6" s="16"/>
      <c r="IRH6" s="18"/>
      <c r="IRL6" s="16"/>
      <c r="IRN6" s="18"/>
      <c r="IRR6" s="16"/>
      <c r="IRT6" s="18"/>
      <c r="IRX6" s="16"/>
      <c r="IRZ6" s="18"/>
      <c r="ISD6" s="16"/>
      <c r="ISF6" s="18"/>
      <c r="ISJ6" s="16"/>
      <c r="ISL6" s="18"/>
      <c r="ISP6" s="16"/>
      <c r="ISR6" s="18"/>
      <c r="ISV6" s="16"/>
      <c r="ISX6" s="18"/>
      <c r="ITB6" s="16"/>
      <c r="ITD6" s="18"/>
      <c r="ITH6" s="16"/>
      <c r="ITJ6" s="18"/>
      <c r="ITN6" s="16"/>
      <c r="ITP6" s="18"/>
      <c r="ITT6" s="16"/>
      <c r="ITV6" s="18"/>
      <c r="ITZ6" s="16"/>
      <c r="IUB6" s="18"/>
      <c r="IUF6" s="16"/>
      <c r="IUH6" s="18"/>
      <c r="IUL6" s="16"/>
      <c r="IUN6" s="18"/>
      <c r="IUR6" s="16"/>
      <c r="IUT6" s="18"/>
      <c r="IUX6" s="16"/>
      <c r="IUZ6" s="18"/>
      <c r="IVD6" s="16"/>
      <c r="IVF6" s="18"/>
      <c r="IVJ6" s="16"/>
      <c r="IVL6" s="18"/>
      <c r="IVP6" s="16"/>
      <c r="IVR6" s="18"/>
      <c r="IVV6" s="16"/>
      <c r="IVX6" s="18"/>
      <c r="IWB6" s="16"/>
      <c r="IWD6" s="18"/>
      <c r="IWH6" s="16"/>
      <c r="IWJ6" s="18"/>
      <c r="IWN6" s="16"/>
      <c r="IWP6" s="18"/>
      <c r="IWT6" s="16"/>
      <c r="IWV6" s="18"/>
      <c r="IWZ6" s="16"/>
      <c r="IXB6" s="18"/>
      <c r="IXF6" s="16"/>
      <c r="IXH6" s="18"/>
      <c r="IXL6" s="16"/>
      <c r="IXN6" s="18"/>
      <c r="IXR6" s="16"/>
      <c r="IXT6" s="18"/>
      <c r="IXX6" s="16"/>
      <c r="IXZ6" s="18"/>
      <c r="IYD6" s="16"/>
      <c r="IYF6" s="18"/>
      <c r="IYJ6" s="16"/>
      <c r="IYL6" s="18"/>
      <c r="IYP6" s="16"/>
      <c r="IYR6" s="18"/>
      <c r="IYV6" s="16"/>
      <c r="IYX6" s="18"/>
      <c r="IZB6" s="16"/>
      <c r="IZD6" s="18"/>
      <c r="IZH6" s="16"/>
      <c r="IZJ6" s="18"/>
      <c r="IZN6" s="16"/>
      <c r="IZP6" s="18"/>
      <c r="IZT6" s="16"/>
      <c r="IZV6" s="18"/>
      <c r="IZZ6" s="16"/>
      <c r="JAB6" s="18"/>
      <c r="JAF6" s="16"/>
      <c r="JAH6" s="18"/>
      <c r="JAL6" s="16"/>
      <c r="JAN6" s="18"/>
      <c r="JAR6" s="16"/>
      <c r="JAT6" s="18"/>
      <c r="JAX6" s="16"/>
      <c r="JAZ6" s="18"/>
      <c r="JBD6" s="16"/>
      <c r="JBF6" s="18"/>
      <c r="JBJ6" s="16"/>
      <c r="JBL6" s="18"/>
      <c r="JBP6" s="16"/>
      <c r="JBR6" s="18"/>
      <c r="JBV6" s="16"/>
      <c r="JBX6" s="18"/>
      <c r="JCB6" s="16"/>
      <c r="JCD6" s="18"/>
      <c r="JCH6" s="16"/>
      <c r="JCJ6" s="18"/>
      <c r="JCN6" s="16"/>
      <c r="JCP6" s="18"/>
      <c r="JCT6" s="16"/>
      <c r="JCV6" s="18"/>
      <c r="JCZ6" s="16"/>
      <c r="JDB6" s="18"/>
      <c r="JDF6" s="16"/>
      <c r="JDH6" s="18"/>
      <c r="JDL6" s="16"/>
      <c r="JDN6" s="18"/>
      <c r="JDR6" s="16"/>
      <c r="JDT6" s="18"/>
      <c r="JDX6" s="16"/>
      <c r="JDZ6" s="18"/>
      <c r="JED6" s="16"/>
      <c r="JEF6" s="18"/>
      <c r="JEJ6" s="16"/>
      <c r="JEL6" s="18"/>
      <c r="JEP6" s="16"/>
      <c r="JER6" s="18"/>
      <c r="JEV6" s="16"/>
      <c r="JEX6" s="18"/>
      <c r="JFB6" s="16"/>
      <c r="JFD6" s="18"/>
      <c r="JFH6" s="16"/>
      <c r="JFJ6" s="18"/>
      <c r="JFN6" s="16"/>
      <c r="JFP6" s="18"/>
      <c r="JFT6" s="16"/>
      <c r="JFV6" s="18"/>
      <c r="JFZ6" s="16"/>
      <c r="JGB6" s="18"/>
      <c r="JGF6" s="16"/>
      <c r="JGH6" s="18"/>
      <c r="JGL6" s="16"/>
      <c r="JGN6" s="18"/>
      <c r="JGR6" s="16"/>
      <c r="JGT6" s="18"/>
      <c r="JGX6" s="16"/>
      <c r="JGZ6" s="18"/>
      <c r="JHD6" s="16"/>
      <c r="JHF6" s="18"/>
      <c r="JHJ6" s="16"/>
      <c r="JHL6" s="18"/>
      <c r="JHP6" s="16"/>
      <c r="JHR6" s="18"/>
      <c r="JHV6" s="16"/>
      <c r="JHX6" s="18"/>
      <c r="JIB6" s="16"/>
      <c r="JID6" s="18"/>
      <c r="JIH6" s="16"/>
      <c r="JIJ6" s="18"/>
      <c r="JIN6" s="16"/>
      <c r="JIP6" s="18"/>
      <c r="JIT6" s="16"/>
      <c r="JIV6" s="18"/>
      <c r="JIZ6" s="16"/>
      <c r="JJB6" s="18"/>
      <c r="JJF6" s="16"/>
      <c r="JJH6" s="18"/>
      <c r="JJL6" s="16"/>
      <c r="JJN6" s="18"/>
      <c r="JJR6" s="16"/>
      <c r="JJT6" s="18"/>
      <c r="JJX6" s="16"/>
      <c r="JJZ6" s="18"/>
      <c r="JKD6" s="16"/>
      <c r="JKF6" s="18"/>
      <c r="JKJ6" s="16"/>
      <c r="JKL6" s="18"/>
      <c r="JKP6" s="16"/>
      <c r="JKR6" s="18"/>
      <c r="JKV6" s="16"/>
      <c r="JKX6" s="18"/>
      <c r="JLB6" s="16"/>
      <c r="JLD6" s="18"/>
      <c r="JLH6" s="16"/>
      <c r="JLJ6" s="18"/>
      <c r="JLN6" s="16"/>
      <c r="JLP6" s="18"/>
      <c r="JLT6" s="16"/>
      <c r="JLV6" s="18"/>
      <c r="JLZ6" s="16"/>
      <c r="JMB6" s="18"/>
      <c r="JMF6" s="16"/>
      <c r="JMH6" s="18"/>
      <c r="JML6" s="16"/>
      <c r="JMN6" s="18"/>
      <c r="JMR6" s="16"/>
      <c r="JMT6" s="18"/>
      <c r="JMX6" s="16"/>
      <c r="JMZ6" s="18"/>
      <c r="JND6" s="16"/>
      <c r="JNF6" s="18"/>
      <c r="JNJ6" s="16"/>
      <c r="JNL6" s="18"/>
      <c r="JNP6" s="16"/>
      <c r="JNR6" s="18"/>
      <c r="JNV6" s="16"/>
      <c r="JNX6" s="18"/>
      <c r="JOB6" s="16"/>
      <c r="JOD6" s="18"/>
      <c r="JOH6" s="16"/>
      <c r="JOJ6" s="18"/>
      <c r="JON6" s="16"/>
      <c r="JOP6" s="18"/>
      <c r="JOT6" s="16"/>
      <c r="JOV6" s="18"/>
      <c r="JOZ6" s="16"/>
      <c r="JPB6" s="18"/>
      <c r="JPF6" s="16"/>
      <c r="JPH6" s="18"/>
      <c r="JPL6" s="16"/>
      <c r="JPN6" s="18"/>
      <c r="JPR6" s="16"/>
      <c r="JPT6" s="18"/>
      <c r="JPX6" s="16"/>
      <c r="JPZ6" s="18"/>
      <c r="JQD6" s="16"/>
      <c r="JQF6" s="18"/>
      <c r="JQJ6" s="16"/>
      <c r="JQL6" s="18"/>
      <c r="JQP6" s="16"/>
      <c r="JQR6" s="18"/>
      <c r="JQV6" s="16"/>
      <c r="JQX6" s="18"/>
      <c r="JRB6" s="16"/>
      <c r="JRD6" s="18"/>
      <c r="JRH6" s="16"/>
      <c r="JRJ6" s="18"/>
      <c r="JRN6" s="16"/>
      <c r="JRP6" s="18"/>
      <c r="JRT6" s="16"/>
      <c r="JRV6" s="18"/>
      <c r="JRZ6" s="16"/>
      <c r="JSB6" s="18"/>
      <c r="JSF6" s="16"/>
      <c r="JSH6" s="18"/>
      <c r="JSL6" s="16"/>
      <c r="JSN6" s="18"/>
      <c r="JSR6" s="16"/>
      <c r="JST6" s="18"/>
      <c r="JSX6" s="16"/>
      <c r="JSZ6" s="18"/>
      <c r="JTD6" s="16"/>
      <c r="JTF6" s="18"/>
      <c r="JTJ6" s="16"/>
      <c r="JTL6" s="18"/>
      <c r="JTP6" s="16"/>
      <c r="JTR6" s="18"/>
      <c r="JTV6" s="16"/>
      <c r="JTX6" s="18"/>
      <c r="JUB6" s="16"/>
      <c r="JUD6" s="18"/>
      <c r="JUH6" s="16"/>
      <c r="JUJ6" s="18"/>
      <c r="JUN6" s="16"/>
      <c r="JUP6" s="18"/>
      <c r="JUT6" s="16"/>
      <c r="JUV6" s="18"/>
      <c r="JUZ6" s="16"/>
      <c r="JVB6" s="18"/>
      <c r="JVF6" s="16"/>
      <c r="JVH6" s="18"/>
      <c r="JVL6" s="16"/>
      <c r="JVN6" s="18"/>
      <c r="JVR6" s="16"/>
      <c r="JVT6" s="18"/>
      <c r="JVX6" s="16"/>
      <c r="JVZ6" s="18"/>
      <c r="JWD6" s="16"/>
      <c r="JWF6" s="18"/>
      <c r="JWJ6" s="16"/>
      <c r="JWL6" s="18"/>
      <c r="JWP6" s="16"/>
      <c r="JWR6" s="18"/>
      <c r="JWV6" s="16"/>
      <c r="JWX6" s="18"/>
      <c r="JXB6" s="16"/>
      <c r="JXD6" s="18"/>
      <c r="JXH6" s="16"/>
      <c r="JXJ6" s="18"/>
      <c r="JXN6" s="16"/>
      <c r="JXP6" s="18"/>
      <c r="JXT6" s="16"/>
      <c r="JXV6" s="18"/>
      <c r="JXZ6" s="16"/>
      <c r="JYB6" s="18"/>
      <c r="JYF6" s="16"/>
      <c r="JYH6" s="18"/>
      <c r="JYL6" s="16"/>
      <c r="JYN6" s="18"/>
      <c r="JYR6" s="16"/>
      <c r="JYT6" s="18"/>
      <c r="JYX6" s="16"/>
      <c r="JYZ6" s="18"/>
      <c r="JZD6" s="16"/>
      <c r="JZF6" s="18"/>
      <c r="JZJ6" s="16"/>
      <c r="JZL6" s="18"/>
      <c r="JZP6" s="16"/>
      <c r="JZR6" s="18"/>
      <c r="JZV6" s="16"/>
      <c r="JZX6" s="18"/>
      <c r="KAB6" s="16"/>
      <c r="KAD6" s="18"/>
      <c r="KAH6" s="16"/>
      <c r="KAJ6" s="18"/>
      <c r="KAN6" s="16"/>
      <c r="KAP6" s="18"/>
      <c r="KAT6" s="16"/>
      <c r="KAV6" s="18"/>
      <c r="KAZ6" s="16"/>
      <c r="KBB6" s="18"/>
      <c r="KBF6" s="16"/>
      <c r="KBH6" s="18"/>
      <c r="KBL6" s="16"/>
      <c r="KBN6" s="18"/>
      <c r="KBR6" s="16"/>
      <c r="KBT6" s="18"/>
      <c r="KBX6" s="16"/>
      <c r="KBZ6" s="18"/>
      <c r="KCD6" s="16"/>
      <c r="KCF6" s="18"/>
      <c r="KCJ6" s="16"/>
      <c r="KCL6" s="18"/>
      <c r="KCP6" s="16"/>
      <c r="KCR6" s="18"/>
      <c r="KCV6" s="16"/>
      <c r="KCX6" s="18"/>
      <c r="KDB6" s="16"/>
      <c r="KDD6" s="18"/>
      <c r="KDH6" s="16"/>
      <c r="KDJ6" s="18"/>
      <c r="KDN6" s="16"/>
      <c r="KDP6" s="18"/>
      <c r="KDT6" s="16"/>
      <c r="KDV6" s="18"/>
      <c r="KDZ6" s="16"/>
      <c r="KEB6" s="18"/>
      <c r="KEF6" s="16"/>
      <c r="KEH6" s="18"/>
      <c r="KEL6" s="16"/>
      <c r="KEN6" s="18"/>
      <c r="KER6" s="16"/>
      <c r="KET6" s="18"/>
      <c r="KEX6" s="16"/>
      <c r="KEZ6" s="18"/>
      <c r="KFD6" s="16"/>
      <c r="KFF6" s="18"/>
      <c r="KFJ6" s="16"/>
      <c r="KFL6" s="18"/>
      <c r="KFP6" s="16"/>
      <c r="KFR6" s="18"/>
      <c r="KFV6" s="16"/>
      <c r="KFX6" s="18"/>
      <c r="KGB6" s="16"/>
      <c r="KGD6" s="18"/>
      <c r="KGH6" s="16"/>
      <c r="KGJ6" s="18"/>
      <c r="KGN6" s="16"/>
      <c r="KGP6" s="18"/>
      <c r="KGT6" s="16"/>
      <c r="KGV6" s="18"/>
      <c r="KGZ6" s="16"/>
      <c r="KHB6" s="18"/>
      <c r="KHF6" s="16"/>
      <c r="KHH6" s="18"/>
      <c r="KHL6" s="16"/>
      <c r="KHN6" s="18"/>
      <c r="KHR6" s="16"/>
      <c r="KHT6" s="18"/>
      <c r="KHX6" s="16"/>
      <c r="KHZ6" s="18"/>
      <c r="KID6" s="16"/>
      <c r="KIF6" s="18"/>
      <c r="KIJ6" s="16"/>
      <c r="KIL6" s="18"/>
      <c r="KIP6" s="16"/>
      <c r="KIR6" s="18"/>
      <c r="KIV6" s="16"/>
      <c r="KIX6" s="18"/>
      <c r="KJB6" s="16"/>
      <c r="KJD6" s="18"/>
      <c r="KJH6" s="16"/>
      <c r="KJJ6" s="18"/>
      <c r="KJN6" s="16"/>
      <c r="KJP6" s="18"/>
      <c r="KJT6" s="16"/>
      <c r="KJV6" s="18"/>
      <c r="KJZ6" s="16"/>
      <c r="KKB6" s="18"/>
      <c r="KKF6" s="16"/>
      <c r="KKH6" s="18"/>
      <c r="KKL6" s="16"/>
      <c r="KKN6" s="18"/>
      <c r="KKR6" s="16"/>
      <c r="KKT6" s="18"/>
      <c r="KKX6" s="16"/>
      <c r="KKZ6" s="18"/>
      <c r="KLD6" s="16"/>
      <c r="KLF6" s="18"/>
      <c r="KLJ6" s="16"/>
      <c r="KLL6" s="18"/>
      <c r="KLP6" s="16"/>
      <c r="KLR6" s="18"/>
      <c r="KLV6" s="16"/>
      <c r="KLX6" s="18"/>
      <c r="KMB6" s="16"/>
      <c r="KMD6" s="18"/>
      <c r="KMH6" s="16"/>
      <c r="KMJ6" s="18"/>
      <c r="KMN6" s="16"/>
      <c r="KMP6" s="18"/>
      <c r="KMT6" s="16"/>
      <c r="KMV6" s="18"/>
      <c r="KMZ6" s="16"/>
      <c r="KNB6" s="18"/>
      <c r="KNF6" s="16"/>
      <c r="KNH6" s="18"/>
      <c r="KNL6" s="16"/>
      <c r="KNN6" s="18"/>
      <c r="KNR6" s="16"/>
      <c r="KNT6" s="18"/>
      <c r="KNX6" s="16"/>
      <c r="KNZ6" s="18"/>
      <c r="KOD6" s="16"/>
      <c r="KOF6" s="18"/>
      <c r="KOJ6" s="16"/>
      <c r="KOL6" s="18"/>
      <c r="KOP6" s="16"/>
      <c r="KOR6" s="18"/>
      <c r="KOV6" s="16"/>
      <c r="KOX6" s="18"/>
      <c r="KPB6" s="16"/>
      <c r="KPD6" s="18"/>
      <c r="KPH6" s="16"/>
      <c r="KPJ6" s="18"/>
      <c r="KPN6" s="16"/>
      <c r="KPP6" s="18"/>
      <c r="KPT6" s="16"/>
      <c r="KPV6" s="18"/>
      <c r="KPZ6" s="16"/>
      <c r="KQB6" s="18"/>
      <c r="KQF6" s="16"/>
      <c r="KQH6" s="18"/>
      <c r="KQL6" s="16"/>
      <c r="KQN6" s="18"/>
      <c r="KQR6" s="16"/>
      <c r="KQT6" s="18"/>
      <c r="KQX6" s="16"/>
      <c r="KQZ6" s="18"/>
      <c r="KRD6" s="16"/>
      <c r="KRF6" s="18"/>
      <c r="KRJ6" s="16"/>
      <c r="KRL6" s="18"/>
      <c r="KRP6" s="16"/>
      <c r="KRR6" s="18"/>
      <c r="KRV6" s="16"/>
      <c r="KRX6" s="18"/>
      <c r="KSB6" s="16"/>
      <c r="KSD6" s="18"/>
      <c r="KSH6" s="16"/>
      <c r="KSJ6" s="18"/>
      <c r="KSN6" s="16"/>
      <c r="KSP6" s="18"/>
      <c r="KST6" s="16"/>
      <c r="KSV6" s="18"/>
      <c r="KSZ6" s="16"/>
      <c r="KTB6" s="18"/>
      <c r="KTF6" s="16"/>
      <c r="KTH6" s="18"/>
      <c r="KTL6" s="16"/>
      <c r="KTN6" s="18"/>
      <c r="KTR6" s="16"/>
      <c r="KTT6" s="18"/>
      <c r="KTX6" s="16"/>
      <c r="KTZ6" s="18"/>
      <c r="KUD6" s="16"/>
      <c r="KUF6" s="18"/>
      <c r="KUJ6" s="16"/>
      <c r="KUL6" s="18"/>
      <c r="KUP6" s="16"/>
      <c r="KUR6" s="18"/>
      <c r="KUV6" s="16"/>
      <c r="KUX6" s="18"/>
      <c r="KVB6" s="16"/>
      <c r="KVD6" s="18"/>
      <c r="KVH6" s="16"/>
      <c r="KVJ6" s="18"/>
      <c r="KVN6" s="16"/>
      <c r="KVP6" s="18"/>
      <c r="KVT6" s="16"/>
      <c r="KVV6" s="18"/>
      <c r="KVZ6" s="16"/>
      <c r="KWB6" s="18"/>
      <c r="KWF6" s="16"/>
      <c r="KWH6" s="18"/>
      <c r="KWL6" s="16"/>
      <c r="KWN6" s="18"/>
      <c r="KWR6" s="16"/>
      <c r="KWT6" s="18"/>
      <c r="KWX6" s="16"/>
      <c r="KWZ6" s="18"/>
      <c r="KXD6" s="16"/>
      <c r="KXF6" s="18"/>
      <c r="KXJ6" s="16"/>
      <c r="KXL6" s="18"/>
      <c r="KXP6" s="16"/>
      <c r="KXR6" s="18"/>
      <c r="KXV6" s="16"/>
      <c r="KXX6" s="18"/>
      <c r="KYB6" s="16"/>
      <c r="KYD6" s="18"/>
      <c r="KYH6" s="16"/>
      <c r="KYJ6" s="18"/>
      <c r="KYN6" s="16"/>
      <c r="KYP6" s="18"/>
      <c r="KYT6" s="16"/>
      <c r="KYV6" s="18"/>
      <c r="KYZ6" s="16"/>
      <c r="KZB6" s="18"/>
      <c r="KZF6" s="16"/>
      <c r="KZH6" s="18"/>
      <c r="KZL6" s="16"/>
      <c r="KZN6" s="18"/>
      <c r="KZR6" s="16"/>
      <c r="KZT6" s="18"/>
      <c r="KZX6" s="16"/>
      <c r="KZZ6" s="18"/>
      <c r="LAD6" s="16"/>
      <c r="LAF6" s="18"/>
      <c r="LAJ6" s="16"/>
      <c r="LAL6" s="18"/>
      <c r="LAP6" s="16"/>
      <c r="LAR6" s="18"/>
      <c r="LAV6" s="16"/>
      <c r="LAX6" s="18"/>
      <c r="LBB6" s="16"/>
      <c r="LBD6" s="18"/>
      <c r="LBH6" s="16"/>
      <c r="LBJ6" s="18"/>
      <c r="LBN6" s="16"/>
      <c r="LBP6" s="18"/>
      <c r="LBT6" s="16"/>
      <c r="LBV6" s="18"/>
      <c r="LBZ6" s="16"/>
      <c r="LCB6" s="18"/>
      <c r="LCF6" s="16"/>
      <c r="LCH6" s="18"/>
      <c r="LCL6" s="16"/>
      <c r="LCN6" s="18"/>
      <c r="LCR6" s="16"/>
      <c r="LCT6" s="18"/>
      <c r="LCX6" s="16"/>
      <c r="LCZ6" s="18"/>
      <c r="LDD6" s="16"/>
      <c r="LDF6" s="18"/>
      <c r="LDJ6" s="16"/>
      <c r="LDL6" s="18"/>
      <c r="LDP6" s="16"/>
      <c r="LDR6" s="18"/>
      <c r="LDV6" s="16"/>
      <c r="LDX6" s="18"/>
      <c r="LEB6" s="16"/>
      <c r="LED6" s="18"/>
      <c r="LEH6" s="16"/>
      <c r="LEJ6" s="18"/>
      <c r="LEN6" s="16"/>
      <c r="LEP6" s="18"/>
      <c r="LET6" s="16"/>
      <c r="LEV6" s="18"/>
      <c r="LEZ6" s="16"/>
      <c r="LFB6" s="18"/>
      <c r="LFF6" s="16"/>
      <c r="LFH6" s="18"/>
      <c r="LFL6" s="16"/>
      <c r="LFN6" s="18"/>
      <c r="LFR6" s="16"/>
      <c r="LFT6" s="18"/>
      <c r="LFX6" s="16"/>
      <c r="LFZ6" s="18"/>
      <c r="LGD6" s="16"/>
      <c r="LGF6" s="18"/>
      <c r="LGJ6" s="16"/>
      <c r="LGL6" s="18"/>
      <c r="LGP6" s="16"/>
      <c r="LGR6" s="18"/>
      <c r="LGV6" s="16"/>
      <c r="LGX6" s="18"/>
      <c r="LHB6" s="16"/>
      <c r="LHD6" s="18"/>
      <c r="LHH6" s="16"/>
      <c r="LHJ6" s="18"/>
      <c r="LHN6" s="16"/>
      <c r="LHP6" s="18"/>
      <c r="LHT6" s="16"/>
      <c r="LHV6" s="18"/>
      <c r="LHZ6" s="16"/>
      <c r="LIB6" s="18"/>
      <c r="LIF6" s="16"/>
      <c r="LIH6" s="18"/>
      <c r="LIL6" s="16"/>
      <c r="LIN6" s="18"/>
      <c r="LIR6" s="16"/>
      <c r="LIT6" s="18"/>
      <c r="LIX6" s="16"/>
      <c r="LIZ6" s="18"/>
      <c r="LJD6" s="16"/>
      <c r="LJF6" s="18"/>
      <c r="LJJ6" s="16"/>
      <c r="LJL6" s="18"/>
      <c r="LJP6" s="16"/>
      <c r="LJR6" s="18"/>
      <c r="LJV6" s="16"/>
      <c r="LJX6" s="18"/>
      <c r="LKB6" s="16"/>
      <c r="LKD6" s="18"/>
      <c r="LKH6" s="16"/>
      <c r="LKJ6" s="18"/>
      <c r="LKN6" s="16"/>
      <c r="LKP6" s="18"/>
      <c r="LKT6" s="16"/>
      <c r="LKV6" s="18"/>
      <c r="LKZ6" s="16"/>
      <c r="LLB6" s="18"/>
      <c r="LLF6" s="16"/>
      <c r="LLH6" s="18"/>
      <c r="LLL6" s="16"/>
      <c r="LLN6" s="18"/>
      <c r="LLR6" s="16"/>
      <c r="LLT6" s="18"/>
      <c r="LLX6" s="16"/>
      <c r="LLZ6" s="18"/>
      <c r="LMD6" s="16"/>
      <c r="LMF6" s="18"/>
      <c r="LMJ6" s="16"/>
      <c r="LML6" s="18"/>
      <c r="LMP6" s="16"/>
      <c r="LMR6" s="18"/>
      <c r="LMV6" s="16"/>
      <c r="LMX6" s="18"/>
      <c r="LNB6" s="16"/>
      <c r="LND6" s="18"/>
      <c r="LNH6" s="16"/>
      <c r="LNJ6" s="18"/>
      <c r="LNN6" s="16"/>
      <c r="LNP6" s="18"/>
      <c r="LNT6" s="16"/>
      <c r="LNV6" s="18"/>
      <c r="LNZ6" s="16"/>
      <c r="LOB6" s="18"/>
      <c r="LOF6" s="16"/>
      <c r="LOH6" s="18"/>
      <c r="LOL6" s="16"/>
      <c r="LON6" s="18"/>
      <c r="LOR6" s="16"/>
      <c r="LOT6" s="18"/>
      <c r="LOX6" s="16"/>
      <c r="LOZ6" s="18"/>
      <c r="LPD6" s="16"/>
      <c r="LPF6" s="18"/>
      <c r="LPJ6" s="16"/>
      <c r="LPL6" s="18"/>
      <c r="LPP6" s="16"/>
      <c r="LPR6" s="18"/>
      <c r="LPV6" s="16"/>
      <c r="LPX6" s="18"/>
      <c r="LQB6" s="16"/>
      <c r="LQD6" s="18"/>
      <c r="LQH6" s="16"/>
      <c r="LQJ6" s="18"/>
      <c r="LQN6" s="16"/>
      <c r="LQP6" s="18"/>
      <c r="LQT6" s="16"/>
      <c r="LQV6" s="18"/>
      <c r="LQZ6" s="16"/>
      <c r="LRB6" s="18"/>
      <c r="LRF6" s="16"/>
      <c r="LRH6" s="18"/>
      <c r="LRL6" s="16"/>
      <c r="LRN6" s="18"/>
      <c r="LRR6" s="16"/>
      <c r="LRT6" s="18"/>
      <c r="LRX6" s="16"/>
      <c r="LRZ6" s="18"/>
      <c r="LSD6" s="16"/>
      <c r="LSF6" s="18"/>
      <c r="LSJ6" s="16"/>
      <c r="LSL6" s="18"/>
      <c r="LSP6" s="16"/>
      <c r="LSR6" s="18"/>
      <c r="LSV6" s="16"/>
      <c r="LSX6" s="18"/>
      <c r="LTB6" s="16"/>
      <c r="LTD6" s="18"/>
      <c r="LTH6" s="16"/>
      <c r="LTJ6" s="18"/>
      <c r="LTN6" s="16"/>
      <c r="LTP6" s="18"/>
      <c r="LTT6" s="16"/>
      <c r="LTV6" s="18"/>
      <c r="LTZ6" s="16"/>
      <c r="LUB6" s="18"/>
      <c r="LUF6" s="16"/>
      <c r="LUH6" s="18"/>
      <c r="LUL6" s="16"/>
      <c r="LUN6" s="18"/>
      <c r="LUR6" s="16"/>
      <c r="LUT6" s="18"/>
      <c r="LUX6" s="16"/>
      <c r="LUZ6" s="18"/>
      <c r="LVD6" s="16"/>
      <c r="LVF6" s="18"/>
      <c r="LVJ6" s="16"/>
      <c r="LVL6" s="18"/>
      <c r="LVP6" s="16"/>
      <c r="LVR6" s="18"/>
      <c r="LVV6" s="16"/>
      <c r="LVX6" s="18"/>
      <c r="LWB6" s="16"/>
      <c r="LWD6" s="18"/>
      <c r="LWH6" s="16"/>
      <c r="LWJ6" s="18"/>
      <c r="LWN6" s="16"/>
      <c r="LWP6" s="18"/>
      <c r="LWT6" s="16"/>
      <c r="LWV6" s="18"/>
      <c r="LWZ6" s="16"/>
      <c r="LXB6" s="18"/>
      <c r="LXF6" s="16"/>
      <c r="LXH6" s="18"/>
      <c r="LXL6" s="16"/>
      <c r="LXN6" s="18"/>
      <c r="LXR6" s="16"/>
      <c r="LXT6" s="18"/>
      <c r="LXX6" s="16"/>
      <c r="LXZ6" s="18"/>
      <c r="LYD6" s="16"/>
      <c r="LYF6" s="18"/>
      <c r="LYJ6" s="16"/>
      <c r="LYL6" s="18"/>
      <c r="LYP6" s="16"/>
      <c r="LYR6" s="18"/>
      <c r="LYV6" s="16"/>
      <c r="LYX6" s="18"/>
      <c r="LZB6" s="16"/>
      <c r="LZD6" s="18"/>
      <c r="LZH6" s="16"/>
      <c r="LZJ6" s="18"/>
      <c r="LZN6" s="16"/>
      <c r="LZP6" s="18"/>
      <c r="LZT6" s="16"/>
      <c r="LZV6" s="18"/>
      <c r="LZZ6" s="16"/>
      <c r="MAB6" s="18"/>
      <c r="MAF6" s="16"/>
      <c r="MAH6" s="18"/>
      <c r="MAL6" s="16"/>
      <c r="MAN6" s="18"/>
      <c r="MAR6" s="16"/>
      <c r="MAT6" s="18"/>
      <c r="MAX6" s="16"/>
      <c r="MAZ6" s="18"/>
      <c r="MBD6" s="16"/>
      <c r="MBF6" s="18"/>
      <c r="MBJ6" s="16"/>
      <c r="MBL6" s="18"/>
      <c r="MBP6" s="16"/>
      <c r="MBR6" s="18"/>
      <c r="MBV6" s="16"/>
      <c r="MBX6" s="18"/>
      <c r="MCB6" s="16"/>
      <c r="MCD6" s="18"/>
      <c r="MCH6" s="16"/>
      <c r="MCJ6" s="18"/>
      <c r="MCN6" s="16"/>
      <c r="MCP6" s="18"/>
      <c r="MCT6" s="16"/>
      <c r="MCV6" s="18"/>
      <c r="MCZ6" s="16"/>
      <c r="MDB6" s="18"/>
      <c r="MDF6" s="16"/>
      <c r="MDH6" s="18"/>
      <c r="MDL6" s="16"/>
      <c r="MDN6" s="18"/>
      <c r="MDR6" s="16"/>
      <c r="MDT6" s="18"/>
      <c r="MDX6" s="16"/>
      <c r="MDZ6" s="18"/>
      <c r="MED6" s="16"/>
      <c r="MEF6" s="18"/>
      <c r="MEJ6" s="16"/>
      <c r="MEL6" s="18"/>
      <c r="MEP6" s="16"/>
      <c r="MER6" s="18"/>
      <c r="MEV6" s="16"/>
      <c r="MEX6" s="18"/>
      <c r="MFB6" s="16"/>
      <c r="MFD6" s="18"/>
      <c r="MFH6" s="16"/>
      <c r="MFJ6" s="18"/>
      <c r="MFN6" s="16"/>
      <c r="MFP6" s="18"/>
      <c r="MFT6" s="16"/>
      <c r="MFV6" s="18"/>
      <c r="MFZ6" s="16"/>
      <c r="MGB6" s="18"/>
      <c r="MGF6" s="16"/>
      <c r="MGH6" s="18"/>
      <c r="MGL6" s="16"/>
      <c r="MGN6" s="18"/>
      <c r="MGR6" s="16"/>
      <c r="MGT6" s="18"/>
      <c r="MGX6" s="16"/>
      <c r="MGZ6" s="18"/>
      <c r="MHD6" s="16"/>
      <c r="MHF6" s="18"/>
      <c r="MHJ6" s="16"/>
      <c r="MHL6" s="18"/>
      <c r="MHP6" s="16"/>
      <c r="MHR6" s="18"/>
      <c r="MHV6" s="16"/>
      <c r="MHX6" s="18"/>
      <c r="MIB6" s="16"/>
      <c r="MID6" s="18"/>
      <c r="MIH6" s="16"/>
      <c r="MIJ6" s="18"/>
      <c r="MIN6" s="16"/>
      <c r="MIP6" s="18"/>
      <c r="MIT6" s="16"/>
      <c r="MIV6" s="18"/>
      <c r="MIZ6" s="16"/>
      <c r="MJB6" s="18"/>
      <c r="MJF6" s="16"/>
      <c r="MJH6" s="18"/>
      <c r="MJL6" s="16"/>
      <c r="MJN6" s="18"/>
      <c r="MJR6" s="16"/>
      <c r="MJT6" s="18"/>
      <c r="MJX6" s="16"/>
      <c r="MJZ6" s="18"/>
      <c r="MKD6" s="16"/>
      <c r="MKF6" s="18"/>
      <c r="MKJ6" s="16"/>
      <c r="MKL6" s="18"/>
      <c r="MKP6" s="16"/>
      <c r="MKR6" s="18"/>
      <c r="MKV6" s="16"/>
      <c r="MKX6" s="18"/>
      <c r="MLB6" s="16"/>
      <c r="MLD6" s="18"/>
      <c r="MLH6" s="16"/>
      <c r="MLJ6" s="18"/>
      <c r="MLN6" s="16"/>
      <c r="MLP6" s="18"/>
      <c r="MLT6" s="16"/>
      <c r="MLV6" s="18"/>
      <c r="MLZ6" s="16"/>
      <c r="MMB6" s="18"/>
      <c r="MMF6" s="16"/>
      <c r="MMH6" s="18"/>
      <c r="MML6" s="16"/>
      <c r="MMN6" s="18"/>
      <c r="MMR6" s="16"/>
      <c r="MMT6" s="18"/>
      <c r="MMX6" s="16"/>
      <c r="MMZ6" s="18"/>
      <c r="MND6" s="16"/>
      <c r="MNF6" s="18"/>
      <c r="MNJ6" s="16"/>
      <c r="MNL6" s="18"/>
      <c r="MNP6" s="16"/>
      <c r="MNR6" s="18"/>
      <c r="MNV6" s="16"/>
      <c r="MNX6" s="18"/>
      <c r="MOB6" s="16"/>
      <c r="MOD6" s="18"/>
      <c r="MOH6" s="16"/>
      <c r="MOJ6" s="18"/>
      <c r="MON6" s="16"/>
      <c r="MOP6" s="18"/>
      <c r="MOT6" s="16"/>
      <c r="MOV6" s="18"/>
      <c r="MOZ6" s="16"/>
      <c r="MPB6" s="18"/>
      <c r="MPF6" s="16"/>
      <c r="MPH6" s="18"/>
      <c r="MPL6" s="16"/>
      <c r="MPN6" s="18"/>
      <c r="MPR6" s="16"/>
      <c r="MPT6" s="18"/>
      <c r="MPX6" s="16"/>
      <c r="MPZ6" s="18"/>
      <c r="MQD6" s="16"/>
      <c r="MQF6" s="18"/>
      <c r="MQJ6" s="16"/>
      <c r="MQL6" s="18"/>
      <c r="MQP6" s="16"/>
      <c r="MQR6" s="18"/>
      <c r="MQV6" s="16"/>
      <c r="MQX6" s="18"/>
      <c r="MRB6" s="16"/>
      <c r="MRD6" s="18"/>
      <c r="MRH6" s="16"/>
      <c r="MRJ6" s="18"/>
      <c r="MRN6" s="16"/>
      <c r="MRP6" s="18"/>
      <c r="MRT6" s="16"/>
      <c r="MRV6" s="18"/>
      <c r="MRZ6" s="16"/>
      <c r="MSB6" s="18"/>
      <c r="MSF6" s="16"/>
      <c r="MSH6" s="18"/>
      <c r="MSL6" s="16"/>
      <c r="MSN6" s="18"/>
      <c r="MSR6" s="16"/>
      <c r="MST6" s="18"/>
      <c r="MSX6" s="16"/>
      <c r="MSZ6" s="18"/>
      <c r="MTD6" s="16"/>
      <c r="MTF6" s="18"/>
      <c r="MTJ6" s="16"/>
      <c r="MTL6" s="18"/>
      <c r="MTP6" s="16"/>
      <c r="MTR6" s="18"/>
      <c r="MTV6" s="16"/>
      <c r="MTX6" s="18"/>
      <c r="MUB6" s="16"/>
      <c r="MUD6" s="18"/>
      <c r="MUH6" s="16"/>
      <c r="MUJ6" s="18"/>
      <c r="MUN6" s="16"/>
      <c r="MUP6" s="18"/>
      <c r="MUT6" s="16"/>
      <c r="MUV6" s="18"/>
      <c r="MUZ6" s="16"/>
      <c r="MVB6" s="18"/>
      <c r="MVF6" s="16"/>
      <c r="MVH6" s="18"/>
      <c r="MVL6" s="16"/>
      <c r="MVN6" s="18"/>
      <c r="MVR6" s="16"/>
      <c r="MVT6" s="18"/>
      <c r="MVX6" s="16"/>
      <c r="MVZ6" s="18"/>
      <c r="MWD6" s="16"/>
      <c r="MWF6" s="18"/>
      <c r="MWJ6" s="16"/>
      <c r="MWL6" s="18"/>
      <c r="MWP6" s="16"/>
      <c r="MWR6" s="18"/>
      <c r="MWV6" s="16"/>
      <c r="MWX6" s="18"/>
      <c r="MXB6" s="16"/>
      <c r="MXD6" s="18"/>
      <c r="MXH6" s="16"/>
      <c r="MXJ6" s="18"/>
      <c r="MXN6" s="16"/>
      <c r="MXP6" s="18"/>
      <c r="MXT6" s="16"/>
      <c r="MXV6" s="18"/>
      <c r="MXZ6" s="16"/>
      <c r="MYB6" s="18"/>
      <c r="MYF6" s="16"/>
      <c r="MYH6" s="18"/>
      <c r="MYL6" s="16"/>
      <c r="MYN6" s="18"/>
      <c r="MYR6" s="16"/>
      <c r="MYT6" s="18"/>
      <c r="MYX6" s="16"/>
      <c r="MYZ6" s="18"/>
      <c r="MZD6" s="16"/>
      <c r="MZF6" s="18"/>
      <c r="MZJ6" s="16"/>
      <c r="MZL6" s="18"/>
      <c r="MZP6" s="16"/>
      <c r="MZR6" s="18"/>
      <c r="MZV6" s="16"/>
      <c r="MZX6" s="18"/>
      <c r="NAB6" s="16"/>
      <c r="NAD6" s="18"/>
      <c r="NAH6" s="16"/>
      <c r="NAJ6" s="18"/>
      <c r="NAN6" s="16"/>
      <c r="NAP6" s="18"/>
      <c r="NAT6" s="16"/>
      <c r="NAV6" s="18"/>
      <c r="NAZ6" s="16"/>
      <c r="NBB6" s="18"/>
      <c r="NBF6" s="16"/>
      <c r="NBH6" s="18"/>
      <c r="NBL6" s="16"/>
      <c r="NBN6" s="18"/>
      <c r="NBR6" s="16"/>
      <c r="NBT6" s="18"/>
      <c r="NBX6" s="16"/>
      <c r="NBZ6" s="18"/>
      <c r="NCD6" s="16"/>
      <c r="NCF6" s="18"/>
      <c r="NCJ6" s="16"/>
      <c r="NCL6" s="18"/>
      <c r="NCP6" s="16"/>
      <c r="NCR6" s="18"/>
      <c r="NCV6" s="16"/>
      <c r="NCX6" s="18"/>
      <c r="NDB6" s="16"/>
      <c r="NDD6" s="18"/>
      <c r="NDH6" s="16"/>
      <c r="NDJ6" s="18"/>
      <c r="NDN6" s="16"/>
      <c r="NDP6" s="18"/>
      <c r="NDT6" s="16"/>
      <c r="NDV6" s="18"/>
      <c r="NDZ6" s="16"/>
      <c r="NEB6" s="18"/>
      <c r="NEF6" s="16"/>
      <c r="NEH6" s="18"/>
      <c r="NEL6" s="16"/>
      <c r="NEN6" s="18"/>
      <c r="NER6" s="16"/>
      <c r="NET6" s="18"/>
      <c r="NEX6" s="16"/>
      <c r="NEZ6" s="18"/>
      <c r="NFD6" s="16"/>
      <c r="NFF6" s="18"/>
      <c r="NFJ6" s="16"/>
      <c r="NFL6" s="18"/>
      <c r="NFP6" s="16"/>
      <c r="NFR6" s="18"/>
      <c r="NFV6" s="16"/>
      <c r="NFX6" s="18"/>
      <c r="NGB6" s="16"/>
      <c r="NGD6" s="18"/>
      <c r="NGH6" s="16"/>
      <c r="NGJ6" s="18"/>
      <c r="NGN6" s="16"/>
      <c r="NGP6" s="18"/>
      <c r="NGT6" s="16"/>
      <c r="NGV6" s="18"/>
      <c r="NGZ6" s="16"/>
      <c r="NHB6" s="18"/>
      <c r="NHF6" s="16"/>
      <c r="NHH6" s="18"/>
      <c r="NHL6" s="16"/>
      <c r="NHN6" s="18"/>
      <c r="NHR6" s="16"/>
      <c r="NHT6" s="18"/>
      <c r="NHX6" s="16"/>
      <c r="NHZ6" s="18"/>
      <c r="NID6" s="16"/>
      <c r="NIF6" s="18"/>
      <c r="NIJ6" s="16"/>
      <c r="NIL6" s="18"/>
      <c r="NIP6" s="16"/>
      <c r="NIR6" s="18"/>
      <c r="NIV6" s="16"/>
      <c r="NIX6" s="18"/>
      <c r="NJB6" s="16"/>
      <c r="NJD6" s="18"/>
      <c r="NJH6" s="16"/>
      <c r="NJJ6" s="18"/>
      <c r="NJN6" s="16"/>
      <c r="NJP6" s="18"/>
      <c r="NJT6" s="16"/>
      <c r="NJV6" s="18"/>
      <c r="NJZ6" s="16"/>
      <c r="NKB6" s="18"/>
      <c r="NKF6" s="16"/>
      <c r="NKH6" s="18"/>
      <c r="NKL6" s="16"/>
      <c r="NKN6" s="18"/>
      <c r="NKR6" s="16"/>
      <c r="NKT6" s="18"/>
      <c r="NKX6" s="16"/>
      <c r="NKZ6" s="18"/>
      <c r="NLD6" s="16"/>
      <c r="NLF6" s="18"/>
      <c r="NLJ6" s="16"/>
      <c r="NLL6" s="18"/>
      <c r="NLP6" s="16"/>
      <c r="NLR6" s="18"/>
      <c r="NLV6" s="16"/>
      <c r="NLX6" s="18"/>
      <c r="NMB6" s="16"/>
      <c r="NMD6" s="18"/>
      <c r="NMH6" s="16"/>
      <c r="NMJ6" s="18"/>
      <c r="NMN6" s="16"/>
      <c r="NMP6" s="18"/>
      <c r="NMT6" s="16"/>
      <c r="NMV6" s="18"/>
      <c r="NMZ6" s="16"/>
      <c r="NNB6" s="18"/>
      <c r="NNF6" s="16"/>
      <c r="NNH6" s="18"/>
      <c r="NNL6" s="16"/>
      <c r="NNN6" s="18"/>
      <c r="NNR6" s="16"/>
      <c r="NNT6" s="18"/>
      <c r="NNX6" s="16"/>
      <c r="NNZ6" s="18"/>
      <c r="NOD6" s="16"/>
      <c r="NOF6" s="18"/>
      <c r="NOJ6" s="16"/>
      <c r="NOL6" s="18"/>
      <c r="NOP6" s="16"/>
      <c r="NOR6" s="18"/>
      <c r="NOV6" s="16"/>
      <c r="NOX6" s="18"/>
      <c r="NPB6" s="16"/>
      <c r="NPD6" s="18"/>
      <c r="NPH6" s="16"/>
      <c r="NPJ6" s="18"/>
      <c r="NPN6" s="16"/>
      <c r="NPP6" s="18"/>
      <c r="NPT6" s="16"/>
      <c r="NPV6" s="18"/>
      <c r="NPZ6" s="16"/>
      <c r="NQB6" s="18"/>
      <c r="NQF6" s="16"/>
      <c r="NQH6" s="18"/>
      <c r="NQL6" s="16"/>
      <c r="NQN6" s="18"/>
      <c r="NQR6" s="16"/>
      <c r="NQT6" s="18"/>
      <c r="NQX6" s="16"/>
      <c r="NQZ6" s="18"/>
      <c r="NRD6" s="16"/>
      <c r="NRF6" s="18"/>
      <c r="NRJ6" s="16"/>
      <c r="NRL6" s="18"/>
      <c r="NRP6" s="16"/>
      <c r="NRR6" s="18"/>
      <c r="NRV6" s="16"/>
      <c r="NRX6" s="18"/>
      <c r="NSB6" s="16"/>
      <c r="NSD6" s="18"/>
      <c r="NSH6" s="16"/>
      <c r="NSJ6" s="18"/>
      <c r="NSN6" s="16"/>
      <c r="NSP6" s="18"/>
      <c r="NST6" s="16"/>
      <c r="NSV6" s="18"/>
      <c r="NSZ6" s="16"/>
      <c r="NTB6" s="18"/>
      <c r="NTF6" s="16"/>
      <c r="NTH6" s="18"/>
      <c r="NTL6" s="16"/>
      <c r="NTN6" s="18"/>
      <c r="NTR6" s="16"/>
      <c r="NTT6" s="18"/>
      <c r="NTX6" s="16"/>
      <c r="NTZ6" s="18"/>
      <c r="NUD6" s="16"/>
      <c r="NUF6" s="18"/>
      <c r="NUJ6" s="16"/>
      <c r="NUL6" s="18"/>
      <c r="NUP6" s="16"/>
      <c r="NUR6" s="18"/>
      <c r="NUV6" s="16"/>
      <c r="NUX6" s="18"/>
      <c r="NVB6" s="16"/>
      <c r="NVD6" s="18"/>
      <c r="NVH6" s="16"/>
      <c r="NVJ6" s="18"/>
      <c r="NVN6" s="16"/>
      <c r="NVP6" s="18"/>
      <c r="NVT6" s="16"/>
      <c r="NVV6" s="18"/>
      <c r="NVZ6" s="16"/>
      <c r="NWB6" s="18"/>
      <c r="NWF6" s="16"/>
      <c r="NWH6" s="18"/>
      <c r="NWL6" s="16"/>
      <c r="NWN6" s="18"/>
      <c r="NWR6" s="16"/>
      <c r="NWT6" s="18"/>
      <c r="NWX6" s="16"/>
      <c r="NWZ6" s="18"/>
      <c r="NXD6" s="16"/>
      <c r="NXF6" s="18"/>
      <c r="NXJ6" s="16"/>
      <c r="NXL6" s="18"/>
      <c r="NXP6" s="16"/>
      <c r="NXR6" s="18"/>
      <c r="NXV6" s="16"/>
      <c r="NXX6" s="18"/>
      <c r="NYB6" s="16"/>
      <c r="NYD6" s="18"/>
      <c r="NYH6" s="16"/>
      <c r="NYJ6" s="18"/>
      <c r="NYN6" s="16"/>
      <c r="NYP6" s="18"/>
      <c r="NYT6" s="16"/>
      <c r="NYV6" s="18"/>
      <c r="NYZ6" s="16"/>
      <c r="NZB6" s="18"/>
      <c r="NZF6" s="16"/>
      <c r="NZH6" s="18"/>
      <c r="NZL6" s="16"/>
      <c r="NZN6" s="18"/>
      <c r="NZR6" s="16"/>
      <c r="NZT6" s="18"/>
      <c r="NZX6" s="16"/>
      <c r="NZZ6" s="18"/>
      <c r="OAD6" s="16"/>
      <c r="OAF6" s="18"/>
      <c r="OAJ6" s="16"/>
      <c r="OAL6" s="18"/>
      <c r="OAP6" s="16"/>
      <c r="OAR6" s="18"/>
      <c r="OAV6" s="16"/>
      <c r="OAX6" s="18"/>
      <c r="OBB6" s="16"/>
      <c r="OBD6" s="18"/>
      <c r="OBH6" s="16"/>
      <c r="OBJ6" s="18"/>
      <c r="OBN6" s="16"/>
      <c r="OBP6" s="18"/>
      <c r="OBT6" s="16"/>
      <c r="OBV6" s="18"/>
      <c r="OBZ6" s="16"/>
      <c r="OCB6" s="18"/>
      <c r="OCF6" s="16"/>
      <c r="OCH6" s="18"/>
      <c r="OCL6" s="16"/>
      <c r="OCN6" s="18"/>
      <c r="OCR6" s="16"/>
      <c r="OCT6" s="18"/>
      <c r="OCX6" s="16"/>
      <c r="OCZ6" s="18"/>
      <c r="ODD6" s="16"/>
      <c r="ODF6" s="18"/>
      <c r="ODJ6" s="16"/>
      <c r="ODL6" s="18"/>
      <c r="ODP6" s="16"/>
      <c r="ODR6" s="18"/>
      <c r="ODV6" s="16"/>
      <c r="ODX6" s="18"/>
      <c r="OEB6" s="16"/>
      <c r="OED6" s="18"/>
      <c r="OEH6" s="16"/>
      <c r="OEJ6" s="18"/>
      <c r="OEN6" s="16"/>
      <c r="OEP6" s="18"/>
      <c r="OET6" s="16"/>
      <c r="OEV6" s="18"/>
      <c r="OEZ6" s="16"/>
      <c r="OFB6" s="18"/>
      <c r="OFF6" s="16"/>
      <c r="OFH6" s="18"/>
      <c r="OFL6" s="16"/>
      <c r="OFN6" s="18"/>
      <c r="OFR6" s="16"/>
      <c r="OFT6" s="18"/>
      <c r="OFX6" s="16"/>
      <c r="OFZ6" s="18"/>
      <c r="OGD6" s="16"/>
      <c r="OGF6" s="18"/>
      <c r="OGJ6" s="16"/>
      <c r="OGL6" s="18"/>
      <c r="OGP6" s="16"/>
      <c r="OGR6" s="18"/>
      <c r="OGV6" s="16"/>
      <c r="OGX6" s="18"/>
      <c r="OHB6" s="16"/>
      <c r="OHD6" s="18"/>
      <c r="OHH6" s="16"/>
      <c r="OHJ6" s="18"/>
      <c r="OHN6" s="16"/>
      <c r="OHP6" s="18"/>
      <c r="OHT6" s="16"/>
      <c r="OHV6" s="18"/>
      <c r="OHZ6" s="16"/>
      <c r="OIB6" s="18"/>
      <c r="OIF6" s="16"/>
      <c r="OIH6" s="18"/>
      <c r="OIL6" s="16"/>
      <c r="OIN6" s="18"/>
      <c r="OIR6" s="16"/>
      <c r="OIT6" s="18"/>
      <c r="OIX6" s="16"/>
      <c r="OIZ6" s="18"/>
      <c r="OJD6" s="16"/>
      <c r="OJF6" s="18"/>
      <c r="OJJ6" s="16"/>
      <c r="OJL6" s="18"/>
      <c r="OJP6" s="16"/>
      <c r="OJR6" s="18"/>
      <c r="OJV6" s="16"/>
      <c r="OJX6" s="18"/>
      <c r="OKB6" s="16"/>
      <c r="OKD6" s="18"/>
      <c r="OKH6" s="16"/>
      <c r="OKJ6" s="18"/>
      <c r="OKN6" s="16"/>
      <c r="OKP6" s="18"/>
      <c r="OKT6" s="16"/>
      <c r="OKV6" s="18"/>
      <c r="OKZ6" s="16"/>
      <c r="OLB6" s="18"/>
      <c r="OLF6" s="16"/>
      <c r="OLH6" s="18"/>
      <c r="OLL6" s="16"/>
      <c r="OLN6" s="18"/>
      <c r="OLR6" s="16"/>
      <c r="OLT6" s="18"/>
      <c r="OLX6" s="16"/>
      <c r="OLZ6" s="18"/>
      <c r="OMD6" s="16"/>
      <c r="OMF6" s="18"/>
      <c r="OMJ6" s="16"/>
      <c r="OML6" s="18"/>
      <c r="OMP6" s="16"/>
      <c r="OMR6" s="18"/>
      <c r="OMV6" s="16"/>
      <c r="OMX6" s="18"/>
      <c r="ONB6" s="16"/>
      <c r="OND6" s="18"/>
      <c r="ONH6" s="16"/>
      <c r="ONJ6" s="18"/>
      <c r="ONN6" s="16"/>
      <c r="ONP6" s="18"/>
      <c r="ONT6" s="16"/>
      <c r="ONV6" s="18"/>
      <c r="ONZ6" s="16"/>
      <c r="OOB6" s="18"/>
      <c r="OOF6" s="16"/>
      <c r="OOH6" s="18"/>
      <c r="OOL6" s="16"/>
      <c r="OON6" s="18"/>
      <c r="OOR6" s="16"/>
      <c r="OOT6" s="18"/>
      <c r="OOX6" s="16"/>
      <c r="OOZ6" s="18"/>
      <c r="OPD6" s="16"/>
      <c r="OPF6" s="18"/>
      <c r="OPJ6" s="16"/>
      <c r="OPL6" s="18"/>
      <c r="OPP6" s="16"/>
      <c r="OPR6" s="18"/>
      <c r="OPV6" s="16"/>
      <c r="OPX6" s="18"/>
      <c r="OQB6" s="16"/>
      <c r="OQD6" s="18"/>
      <c r="OQH6" s="16"/>
      <c r="OQJ6" s="18"/>
      <c r="OQN6" s="16"/>
      <c r="OQP6" s="18"/>
      <c r="OQT6" s="16"/>
      <c r="OQV6" s="18"/>
      <c r="OQZ6" s="16"/>
      <c r="ORB6" s="18"/>
      <c r="ORF6" s="16"/>
      <c r="ORH6" s="18"/>
      <c r="ORL6" s="16"/>
      <c r="ORN6" s="18"/>
      <c r="ORR6" s="16"/>
      <c r="ORT6" s="18"/>
      <c r="ORX6" s="16"/>
      <c r="ORZ6" s="18"/>
      <c r="OSD6" s="16"/>
      <c r="OSF6" s="18"/>
      <c r="OSJ6" s="16"/>
      <c r="OSL6" s="18"/>
      <c r="OSP6" s="16"/>
      <c r="OSR6" s="18"/>
      <c r="OSV6" s="16"/>
      <c r="OSX6" s="18"/>
      <c r="OTB6" s="16"/>
      <c r="OTD6" s="18"/>
      <c r="OTH6" s="16"/>
      <c r="OTJ6" s="18"/>
      <c r="OTN6" s="16"/>
      <c r="OTP6" s="18"/>
      <c r="OTT6" s="16"/>
      <c r="OTV6" s="18"/>
      <c r="OTZ6" s="16"/>
      <c r="OUB6" s="18"/>
      <c r="OUF6" s="16"/>
      <c r="OUH6" s="18"/>
      <c r="OUL6" s="16"/>
      <c r="OUN6" s="18"/>
      <c r="OUR6" s="16"/>
      <c r="OUT6" s="18"/>
      <c r="OUX6" s="16"/>
      <c r="OUZ6" s="18"/>
      <c r="OVD6" s="16"/>
      <c r="OVF6" s="18"/>
      <c r="OVJ6" s="16"/>
      <c r="OVL6" s="18"/>
      <c r="OVP6" s="16"/>
      <c r="OVR6" s="18"/>
      <c r="OVV6" s="16"/>
      <c r="OVX6" s="18"/>
      <c r="OWB6" s="16"/>
      <c r="OWD6" s="18"/>
      <c r="OWH6" s="16"/>
      <c r="OWJ6" s="18"/>
      <c r="OWN6" s="16"/>
      <c r="OWP6" s="18"/>
      <c r="OWT6" s="16"/>
      <c r="OWV6" s="18"/>
      <c r="OWZ6" s="16"/>
      <c r="OXB6" s="18"/>
      <c r="OXF6" s="16"/>
      <c r="OXH6" s="18"/>
      <c r="OXL6" s="16"/>
      <c r="OXN6" s="18"/>
      <c r="OXR6" s="16"/>
      <c r="OXT6" s="18"/>
      <c r="OXX6" s="16"/>
      <c r="OXZ6" s="18"/>
      <c r="OYD6" s="16"/>
      <c r="OYF6" s="18"/>
      <c r="OYJ6" s="16"/>
      <c r="OYL6" s="18"/>
      <c r="OYP6" s="16"/>
      <c r="OYR6" s="18"/>
      <c r="OYV6" s="16"/>
      <c r="OYX6" s="18"/>
      <c r="OZB6" s="16"/>
      <c r="OZD6" s="18"/>
      <c r="OZH6" s="16"/>
      <c r="OZJ6" s="18"/>
      <c r="OZN6" s="16"/>
      <c r="OZP6" s="18"/>
      <c r="OZT6" s="16"/>
      <c r="OZV6" s="18"/>
      <c r="OZZ6" s="16"/>
      <c r="PAB6" s="18"/>
      <c r="PAF6" s="16"/>
      <c r="PAH6" s="18"/>
      <c r="PAL6" s="16"/>
      <c r="PAN6" s="18"/>
      <c r="PAR6" s="16"/>
      <c r="PAT6" s="18"/>
      <c r="PAX6" s="16"/>
      <c r="PAZ6" s="18"/>
      <c r="PBD6" s="16"/>
      <c r="PBF6" s="18"/>
      <c r="PBJ6" s="16"/>
      <c r="PBL6" s="18"/>
      <c r="PBP6" s="16"/>
      <c r="PBR6" s="18"/>
      <c r="PBV6" s="16"/>
      <c r="PBX6" s="18"/>
      <c r="PCB6" s="16"/>
      <c r="PCD6" s="18"/>
      <c r="PCH6" s="16"/>
      <c r="PCJ6" s="18"/>
      <c r="PCN6" s="16"/>
      <c r="PCP6" s="18"/>
      <c r="PCT6" s="16"/>
      <c r="PCV6" s="18"/>
      <c r="PCZ6" s="16"/>
      <c r="PDB6" s="18"/>
      <c r="PDF6" s="16"/>
      <c r="PDH6" s="18"/>
      <c r="PDL6" s="16"/>
      <c r="PDN6" s="18"/>
      <c r="PDR6" s="16"/>
      <c r="PDT6" s="18"/>
      <c r="PDX6" s="16"/>
      <c r="PDZ6" s="18"/>
      <c r="PED6" s="16"/>
      <c r="PEF6" s="18"/>
      <c r="PEJ6" s="16"/>
      <c r="PEL6" s="18"/>
      <c r="PEP6" s="16"/>
      <c r="PER6" s="18"/>
      <c r="PEV6" s="16"/>
      <c r="PEX6" s="18"/>
      <c r="PFB6" s="16"/>
      <c r="PFD6" s="18"/>
      <c r="PFH6" s="16"/>
      <c r="PFJ6" s="18"/>
      <c r="PFN6" s="16"/>
      <c r="PFP6" s="18"/>
      <c r="PFT6" s="16"/>
      <c r="PFV6" s="18"/>
      <c r="PFZ6" s="16"/>
      <c r="PGB6" s="18"/>
      <c r="PGF6" s="16"/>
      <c r="PGH6" s="18"/>
      <c r="PGL6" s="16"/>
      <c r="PGN6" s="18"/>
      <c r="PGR6" s="16"/>
      <c r="PGT6" s="18"/>
      <c r="PGX6" s="16"/>
      <c r="PGZ6" s="18"/>
      <c r="PHD6" s="16"/>
      <c r="PHF6" s="18"/>
      <c r="PHJ6" s="16"/>
      <c r="PHL6" s="18"/>
      <c r="PHP6" s="16"/>
      <c r="PHR6" s="18"/>
      <c r="PHV6" s="16"/>
      <c r="PHX6" s="18"/>
      <c r="PIB6" s="16"/>
      <c r="PID6" s="18"/>
      <c r="PIH6" s="16"/>
      <c r="PIJ6" s="18"/>
      <c r="PIN6" s="16"/>
      <c r="PIP6" s="18"/>
      <c r="PIT6" s="16"/>
      <c r="PIV6" s="18"/>
      <c r="PIZ6" s="16"/>
      <c r="PJB6" s="18"/>
      <c r="PJF6" s="16"/>
      <c r="PJH6" s="18"/>
      <c r="PJL6" s="16"/>
      <c r="PJN6" s="18"/>
      <c r="PJR6" s="16"/>
      <c r="PJT6" s="18"/>
      <c r="PJX6" s="16"/>
      <c r="PJZ6" s="18"/>
      <c r="PKD6" s="16"/>
      <c r="PKF6" s="18"/>
      <c r="PKJ6" s="16"/>
      <c r="PKL6" s="18"/>
      <c r="PKP6" s="16"/>
      <c r="PKR6" s="18"/>
      <c r="PKV6" s="16"/>
      <c r="PKX6" s="18"/>
      <c r="PLB6" s="16"/>
      <c r="PLD6" s="18"/>
      <c r="PLH6" s="16"/>
      <c r="PLJ6" s="18"/>
      <c r="PLN6" s="16"/>
      <c r="PLP6" s="18"/>
      <c r="PLT6" s="16"/>
      <c r="PLV6" s="18"/>
      <c r="PLZ6" s="16"/>
      <c r="PMB6" s="18"/>
      <c r="PMF6" s="16"/>
      <c r="PMH6" s="18"/>
      <c r="PML6" s="16"/>
      <c r="PMN6" s="18"/>
      <c r="PMR6" s="16"/>
      <c r="PMT6" s="18"/>
      <c r="PMX6" s="16"/>
      <c r="PMZ6" s="18"/>
      <c r="PND6" s="16"/>
      <c r="PNF6" s="18"/>
      <c r="PNJ6" s="16"/>
      <c r="PNL6" s="18"/>
      <c r="PNP6" s="16"/>
      <c r="PNR6" s="18"/>
      <c r="PNV6" s="16"/>
      <c r="PNX6" s="18"/>
      <c r="POB6" s="16"/>
      <c r="POD6" s="18"/>
      <c r="POH6" s="16"/>
      <c r="POJ6" s="18"/>
      <c r="PON6" s="16"/>
      <c r="POP6" s="18"/>
      <c r="POT6" s="16"/>
      <c r="POV6" s="18"/>
      <c r="POZ6" s="16"/>
      <c r="PPB6" s="18"/>
      <c r="PPF6" s="16"/>
      <c r="PPH6" s="18"/>
      <c r="PPL6" s="16"/>
      <c r="PPN6" s="18"/>
      <c r="PPR6" s="16"/>
      <c r="PPT6" s="18"/>
      <c r="PPX6" s="16"/>
      <c r="PPZ6" s="18"/>
      <c r="PQD6" s="16"/>
      <c r="PQF6" s="18"/>
      <c r="PQJ6" s="16"/>
      <c r="PQL6" s="18"/>
      <c r="PQP6" s="16"/>
      <c r="PQR6" s="18"/>
      <c r="PQV6" s="16"/>
      <c r="PQX6" s="18"/>
      <c r="PRB6" s="16"/>
      <c r="PRD6" s="18"/>
      <c r="PRH6" s="16"/>
      <c r="PRJ6" s="18"/>
      <c r="PRN6" s="16"/>
      <c r="PRP6" s="18"/>
      <c r="PRT6" s="16"/>
      <c r="PRV6" s="18"/>
      <c r="PRZ6" s="16"/>
      <c r="PSB6" s="18"/>
      <c r="PSF6" s="16"/>
      <c r="PSH6" s="18"/>
      <c r="PSL6" s="16"/>
      <c r="PSN6" s="18"/>
      <c r="PSR6" s="16"/>
      <c r="PST6" s="18"/>
      <c r="PSX6" s="16"/>
      <c r="PSZ6" s="18"/>
      <c r="PTD6" s="16"/>
      <c r="PTF6" s="18"/>
      <c r="PTJ6" s="16"/>
      <c r="PTL6" s="18"/>
      <c r="PTP6" s="16"/>
      <c r="PTR6" s="18"/>
      <c r="PTV6" s="16"/>
      <c r="PTX6" s="18"/>
      <c r="PUB6" s="16"/>
      <c r="PUD6" s="18"/>
      <c r="PUH6" s="16"/>
      <c r="PUJ6" s="18"/>
      <c r="PUN6" s="16"/>
      <c r="PUP6" s="18"/>
      <c r="PUT6" s="16"/>
      <c r="PUV6" s="18"/>
      <c r="PUZ6" s="16"/>
      <c r="PVB6" s="18"/>
      <c r="PVF6" s="16"/>
      <c r="PVH6" s="18"/>
      <c r="PVL6" s="16"/>
      <c r="PVN6" s="18"/>
      <c r="PVR6" s="16"/>
      <c r="PVT6" s="18"/>
      <c r="PVX6" s="16"/>
      <c r="PVZ6" s="18"/>
      <c r="PWD6" s="16"/>
      <c r="PWF6" s="18"/>
      <c r="PWJ6" s="16"/>
      <c r="PWL6" s="18"/>
      <c r="PWP6" s="16"/>
      <c r="PWR6" s="18"/>
      <c r="PWV6" s="16"/>
      <c r="PWX6" s="18"/>
      <c r="PXB6" s="16"/>
      <c r="PXD6" s="18"/>
      <c r="PXH6" s="16"/>
      <c r="PXJ6" s="18"/>
      <c r="PXN6" s="16"/>
      <c r="PXP6" s="18"/>
      <c r="PXT6" s="16"/>
      <c r="PXV6" s="18"/>
      <c r="PXZ6" s="16"/>
      <c r="PYB6" s="18"/>
      <c r="PYF6" s="16"/>
      <c r="PYH6" s="18"/>
      <c r="PYL6" s="16"/>
      <c r="PYN6" s="18"/>
      <c r="PYR6" s="16"/>
      <c r="PYT6" s="18"/>
      <c r="PYX6" s="16"/>
      <c r="PYZ6" s="18"/>
      <c r="PZD6" s="16"/>
      <c r="PZF6" s="18"/>
      <c r="PZJ6" s="16"/>
      <c r="PZL6" s="18"/>
      <c r="PZP6" s="16"/>
      <c r="PZR6" s="18"/>
      <c r="PZV6" s="16"/>
      <c r="PZX6" s="18"/>
      <c r="QAB6" s="16"/>
      <c r="QAD6" s="18"/>
      <c r="QAH6" s="16"/>
      <c r="QAJ6" s="18"/>
      <c r="QAN6" s="16"/>
      <c r="QAP6" s="18"/>
      <c r="QAT6" s="16"/>
      <c r="QAV6" s="18"/>
      <c r="QAZ6" s="16"/>
      <c r="QBB6" s="18"/>
      <c r="QBF6" s="16"/>
      <c r="QBH6" s="18"/>
      <c r="QBL6" s="16"/>
      <c r="QBN6" s="18"/>
      <c r="QBR6" s="16"/>
      <c r="QBT6" s="18"/>
      <c r="QBX6" s="16"/>
      <c r="QBZ6" s="18"/>
      <c r="QCD6" s="16"/>
      <c r="QCF6" s="18"/>
      <c r="QCJ6" s="16"/>
      <c r="QCL6" s="18"/>
      <c r="QCP6" s="16"/>
      <c r="QCR6" s="18"/>
      <c r="QCV6" s="16"/>
      <c r="QCX6" s="18"/>
      <c r="QDB6" s="16"/>
      <c r="QDD6" s="18"/>
      <c r="QDH6" s="16"/>
      <c r="QDJ6" s="18"/>
      <c r="QDN6" s="16"/>
      <c r="QDP6" s="18"/>
      <c r="QDT6" s="16"/>
      <c r="QDV6" s="18"/>
      <c r="QDZ6" s="16"/>
      <c r="QEB6" s="18"/>
      <c r="QEF6" s="16"/>
      <c r="QEH6" s="18"/>
      <c r="QEL6" s="16"/>
      <c r="QEN6" s="18"/>
      <c r="QER6" s="16"/>
      <c r="QET6" s="18"/>
      <c r="QEX6" s="16"/>
      <c r="QEZ6" s="18"/>
      <c r="QFD6" s="16"/>
      <c r="QFF6" s="18"/>
      <c r="QFJ6" s="16"/>
      <c r="QFL6" s="18"/>
      <c r="QFP6" s="16"/>
      <c r="QFR6" s="18"/>
      <c r="QFV6" s="16"/>
      <c r="QFX6" s="18"/>
      <c r="QGB6" s="16"/>
      <c r="QGD6" s="18"/>
      <c r="QGH6" s="16"/>
      <c r="QGJ6" s="18"/>
      <c r="QGN6" s="16"/>
      <c r="QGP6" s="18"/>
      <c r="QGT6" s="16"/>
      <c r="QGV6" s="18"/>
      <c r="QGZ6" s="16"/>
      <c r="QHB6" s="18"/>
      <c r="QHF6" s="16"/>
      <c r="QHH6" s="18"/>
      <c r="QHL6" s="16"/>
      <c r="QHN6" s="18"/>
      <c r="QHR6" s="16"/>
      <c r="QHT6" s="18"/>
      <c r="QHX6" s="16"/>
      <c r="QHZ6" s="18"/>
      <c r="QID6" s="16"/>
      <c r="QIF6" s="18"/>
      <c r="QIJ6" s="16"/>
      <c r="QIL6" s="18"/>
      <c r="QIP6" s="16"/>
      <c r="QIR6" s="18"/>
      <c r="QIV6" s="16"/>
      <c r="QIX6" s="18"/>
      <c r="QJB6" s="16"/>
      <c r="QJD6" s="18"/>
      <c r="QJH6" s="16"/>
      <c r="QJJ6" s="18"/>
      <c r="QJN6" s="16"/>
      <c r="QJP6" s="18"/>
      <c r="QJT6" s="16"/>
      <c r="QJV6" s="18"/>
      <c r="QJZ6" s="16"/>
      <c r="QKB6" s="18"/>
      <c r="QKF6" s="16"/>
      <c r="QKH6" s="18"/>
      <c r="QKL6" s="16"/>
      <c r="QKN6" s="18"/>
      <c r="QKR6" s="16"/>
      <c r="QKT6" s="18"/>
      <c r="QKX6" s="16"/>
      <c r="QKZ6" s="18"/>
      <c r="QLD6" s="16"/>
      <c r="QLF6" s="18"/>
      <c r="QLJ6" s="16"/>
      <c r="QLL6" s="18"/>
      <c r="QLP6" s="16"/>
      <c r="QLR6" s="18"/>
      <c r="QLV6" s="16"/>
      <c r="QLX6" s="18"/>
      <c r="QMB6" s="16"/>
      <c r="QMD6" s="18"/>
      <c r="QMH6" s="16"/>
      <c r="QMJ6" s="18"/>
      <c r="QMN6" s="16"/>
      <c r="QMP6" s="18"/>
      <c r="QMT6" s="16"/>
      <c r="QMV6" s="18"/>
      <c r="QMZ6" s="16"/>
      <c r="QNB6" s="18"/>
      <c r="QNF6" s="16"/>
      <c r="QNH6" s="18"/>
      <c r="QNL6" s="16"/>
      <c r="QNN6" s="18"/>
      <c r="QNR6" s="16"/>
      <c r="QNT6" s="18"/>
      <c r="QNX6" s="16"/>
      <c r="QNZ6" s="18"/>
      <c r="QOD6" s="16"/>
      <c r="QOF6" s="18"/>
      <c r="QOJ6" s="16"/>
      <c r="QOL6" s="18"/>
      <c r="QOP6" s="16"/>
      <c r="QOR6" s="18"/>
      <c r="QOV6" s="16"/>
      <c r="QOX6" s="18"/>
      <c r="QPB6" s="16"/>
      <c r="QPD6" s="18"/>
      <c r="QPH6" s="16"/>
      <c r="QPJ6" s="18"/>
      <c r="QPN6" s="16"/>
      <c r="QPP6" s="18"/>
      <c r="QPT6" s="16"/>
      <c r="QPV6" s="18"/>
      <c r="QPZ6" s="16"/>
      <c r="QQB6" s="18"/>
      <c r="QQF6" s="16"/>
      <c r="QQH6" s="18"/>
      <c r="QQL6" s="16"/>
      <c r="QQN6" s="18"/>
      <c r="QQR6" s="16"/>
      <c r="QQT6" s="18"/>
      <c r="QQX6" s="16"/>
      <c r="QQZ6" s="18"/>
      <c r="QRD6" s="16"/>
      <c r="QRF6" s="18"/>
      <c r="QRJ6" s="16"/>
      <c r="QRL6" s="18"/>
      <c r="QRP6" s="16"/>
      <c r="QRR6" s="18"/>
      <c r="QRV6" s="16"/>
      <c r="QRX6" s="18"/>
      <c r="QSB6" s="16"/>
      <c r="QSD6" s="18"/>
      <c r="QSH6" s="16"/>
      <c r="QSJ6" s="18"/>
      <c r="QSN6" s="16"/>
      <c r="QSP6" s="18"/>
      <c r="QST6" s="16"/>
      <c r="QSV6" s="18"/>
      <c r="QSZ6" s="16"/>
      <c r="QTB6" s="18"/>
      <c r="QTF6" s="16"/>
      <c r="QTH6" s="18"/>
      <c r="QTL6" s="16"/>
      <c r="QTN6" s="18"/>
      <c r="QTR6" s="16"/>
      <c r="QTT6" s="18"/>
      <c r="QTX6" s="16"/>
      <c r="QTZ6" s="18"/>
      <c r="QUD6" s="16"/>
      <c r="QUF6" s="18"/>
      <c r="QUJ6" s="16"/>
      <c r="QUL6" s="18"/>
      <c r="QUP6" s="16"/>
      <c r="QUR6" s="18"/>
      <c r="QUV6" s="16"/>
      <c r="QUX6" s="18"/>
      <c r="QVB6" s="16"/>
      <c r="QVD6" s="18"/>
      <c r="QVH6" s="16"/>
      <c r="QVJ6" s="18"/>
      <c r="QVN6" s="16"/>
      <c r="QVP6" s="18"/>
      <c r="QVT6" s="16"/>
      <c r="QVV6" s="18"/>
      <c r="QVZ6" s="16"/>
      <c r="QWB6" s="18"/>
      <c r="QWF6" s="16"/>
      <c r="QWH6" s="18"/>
      <c r="QWL6" s="16"/>
      <c r="QWN6" s="18"/>
      <c r="QWR6" s="16"/>
      <c r="QWT6" s="18"/>
      <c r="QWX6" s="16"/>
      <c r="QWZ6" s="18"/>
      <c r="QXD6" s="16"/>
      <c r="QXF6" s="18"/>
      <c r="QXJ6" s="16"/>
      <c r="QXL6" s="18"/>
      <c r="QXP6" s="16"/>
      <c r="QXR6" s="18"/>
      <c r="QXV6" s="16"/>
      <c r="QXX6" s="18"/>
      <c r="QYB6" s="16"/>
      <c r="QYD6" s="18"/>
      <c r="QYH6" s="16"/>
      <c r="QYJ6" s="18"/>
      <c r="QYN6" s="16"/>
      <c r="QYP6" s="18"/>
      <c r="QYT6" s="16"/>
      <c r="QYV6" s="18"/>
      <c r="QYZ6" s="16"/>
      <c r="QZB6" s="18"/>
      <c r="QZF6" s="16"/>
      <c r="QZH6" s="18"/>
      <c r="QZL6" s="16"/>
      <c r="QZN6" s="18"/>
      <c r="QZR6" s="16"/>
      <c r="QZT6" s="18"/>
      <c r="QZX6" s="16"/>
      <c r="QZZ6" s="18"/>
      <c r="RAD6" s="16"/>
      <c r="RAF6" s="18"/>
      <c r="RAJ6" s="16"/>
      <c r="RAL6" s="18"/>
      <c r="RAP6" s="16"/>
      <c r="RAR6" s="18"/>
      <c r="RAV6" s="16"/>
      <c r="RAX6" s="18"/>
      <c r="RBB6" s="16"/>
      <c r="RBD6" s="18"/>
      <c r="RBH6" s="16"/>
      <c r="RBJ6" s="18"/>
      <c r="RBN6" s="16"/>
      <c r="RBP6" s="18"/>
      <c r="RBT6" s="16"/>
      <c r="RBV6" s="18"/>
      <c r="RBZ6" s="16"/>
      <c r="RCB6" s="18"/>
      <c r="RCF6" s="16"/>
      <c r="RCH6" s="18"/>
      <c r="RCL6" s="16"/>
      <c r="RCN6" s="18"/>
      <c r="RCR6" s="16"/>
      <c r="RCT6" s="18"/>
      <c r="RCX6" s="16"/>
      <c r="RCZ6" s="18"/>
      <c r="RDD6" s="16"/>
      <c r="RDF6" s="18"/>
      <c r="RDJ6" s="16"/>
      <c r="RDL6" s="18"/>
      <c r="RDP6" s="16"/>
      <c r="RDR6" s="18"/>
      <c r="RDV6" s="16"/>
      <c r="RDX6" s="18"/>
      <c r="REB6" s="16"/>
      <c r="RED6" s="18"/>
      <c r="REH6" s="16"/>
      <c r="REJ6" s="18"/>
      <c r="REN6" s="16"/>
      <c r="REP6" s="18"/>
      <c r="RET6" s="16"/>
      <c r="REV6" s="18"/>
      <c r="REZ6" s="16"/>
      <c r="RFB6" s="18"/>
      <c r="RFF6" s="16"/>
      <c r="RFH6" s="18"/>
      <c r="RFL6" s="16"/>
      <c r="RFN6" s="18"/>
      <c r="RFR6" s="16"/>
      <c r="RFT6" s="18"/>
      <c r="RFX6" s="16"/>
      <c r="RFZ6" s="18"/>
      <c r="RGD6" s="16"/>
      <c r="RGF6" s="18"/>
      <c r="RGJ6" s="16"/>
      <c r="RGL6" s="18"/>
      <c r="RGP6" s="16"/>
      <c r="RGR6" s="18"/>
      <c r="RGV6" s="16"/>
      <c r="RGX6" s="18"/>
      <c r="RHB6" s="16"/>
      <c r="RHD6" s="18"/>
      <c r="RHH6" s="16"/>
      <c r="RHJ6" s="18"/>
      <c r="RHN6" s="16"/>
      <c r="RHP6" s="18"/>
      <c r="RHT6" s="16"/>
      <c r="RHV6" s="18"/>
      <c r="RHZ6" s="16"/>
      <c r="RIB6" s="18"/>
      <c r="RIF6" s="16"/>
      <c r="RIH6" s="18"/>
      <c r="RIL6" s="16"/>
      <c r="RIN6" s="18"/>
      <c r="RIR6" s="16"/>
      <c r="RIT6" s="18"/>
      <c r="RIX6" s="16"/>
      <c r="RIZ6" s="18"/>
      <c r="RJD6" s="16"/>
      <c r="RJF6" s="18"/>
      <c r="RJJ6" s="16"/>
      <c r="RJL6" s="18"/>
      <c r="RJP6" s="16"/>
      <c r="RJR6" s="18"/>
      <c r="RJV6" s="16"/>
      <c r="RJX6" s="18"/>
      <c r="RKB6" s="16"/>
      <c r="RKD6" s="18"/>
      <c r="RKH6" s="16"/>
      <c r="RKJ6" s="18"/>
      <c r="RKN6" s="16"/>
      <c r="RKP6" s="18"/>
      <c r="RKT6" s="16"/>
      <c r="RKV6" s="18"/>
      <c r="RKZ6" s="16"/>
      <c r="RLB6" s="18"/>
      <c r="RLF6" s="16"/>
      <c r="RLH6" s="18"/>
      <c r="RLL6" s="16"/>
      <c r="RLN6" s="18"/>
      <c r="RLR6" s="16"/>
      <c r="RLT6" s="18"/>
      <c r="RLX6" s="16"/>
      <c r="RLZ6" s="18"/>
      <c r="RMD6" s="16"/>
      <c r="RMF6" s="18"/>
      <c r="RMJ6" s="16"/>
      <c r="RML6" s="18"/>
      <c r="RMP6" s="16"/>
      <c r="RMR6" s="18"/>
      <c r="RMV6" s="16"/>
      <c r="RMX6" s="18"/>
      <c r="RNB6" s="16"/>
      <c r="RND6" s="18"/>
      <c r="RNH6" s="16"/>
      <c r="RNJ6" s="18"/>
      <c r="RNN6" s="16"/>
      <c r="RNP6" s="18"/>
      <c r="RNT6" s="16"/>
      <c r="RNV6" s="18"/>
      <c r="RNZ6" s="16"/>
      <c r="ROB6" s="18"/>
      <c r="ROF6" s="16"/>
      <c r="ROH6" s="18"/>
      <c r="ROL6" s="16"/>
      <c r="RON6" s="18"/>
      <c r="ROR6" s="16"/>
      <c r="ROT6" s="18"/>
      <c r="ROX6" s="16"/>
      <c r="ROZ6" s="18"/>
      <c r="RPD6" s="16"/>
      <c r="RPF6" s="18"/>
      <c r="RPJ6" s="16"/>
      <c r="RPL6" s="18"/>
      <c r="RPP6" s="16"/>
      <c r="RPR6" s="18"/>
      <c r="RPV6" s="16"/>
      <c r="RPX6" s="18"/>
      <c r="RQB6" s="16"/>
      <c r="RQD6" s="18"/>
      <c r="RQH6" s="16"/>
      <c r="RQJ6" s="18"/>
      <c r="RQN6" s="16"/>
      <c r="RQP6" s="18"/>
      <c r="RQT6" s="16"/>
      <c r="RQV6" s="18"/>
      <c r="RQZ6" s="16"/>
      <c r="RRB6" s="18"/>
      <c r="RRF6" s="16"/>
      <c r="RRH6" s="18"/>
      <c r="RRL6" s="16"/>
      <c r="RRN6" s="18"/>
      <c r="RRR6" s="16"/>
      <c r="RRT6" s="18"/>
      <c r="RRX6" s="16"/>
      <c r="RRZ6" s="18"/>
      <c r="RSD6" s="16"/>
      <c r="RSF6" s="18"/>
      <c r="RSJ6" s="16"/>
      <c r="RSL6" s="18"/>
      <c r="RSP6" s="16"/>
      <c r="RSR6" s="18"/>
      <c r="RSV6" s="16"/>
      <c r="RSX6" s="18"/>
      <c r="RTB6" s="16"/>
      <c r="RTD6" s="18"/>
      <c r="RTH6" s="16"/>
      <c r="RTJ6" s="18"/>
      <c r="RTN6" s="16"/>
      <c r="RTP6" s="18"/>
      <c r="RTT6" s="16"/>
      <c r="RTV6" s="18"/>
      <c r="RTZ6" s="16"/>
      <c r="RUB6" s="18"/>
      <c r="RUF6" s="16"/>
      <c r="RUH6" s="18"/>
      <c r="RUL6" s="16"/>
      <c r="RUN6" s="18"/>
      <c r="RUR6" s="16"/>
      <c r="RUT6" s="18"/>
      <c r="RUX6" s="16"/>
      <c r="RUZ6" s="18"/>
      <c r="RVD6" s="16"/>
      <c r="RVF6" s="18"/>
      <c r="RVJ6" s="16"/>
      <c r="RVL6" s="18"/>
      <c r="RVP6" s="16"/>
      <c r="RVR6" s="18"/>
      <c r="RVV6" s="16"/>
      <c r="RVX6" s="18"/>
      <c r="RWB6" s="16"/>
      <c r="RWD6" s="18"/>
      <c r="RWH6" s="16"/>
      <c r="RWJ6" s="18"/>
      <c r="RWN6" s="16"/>
      <c r="RWP6" s="18"/>
      <c r="RWT6" s="16"/>
      <c r="RWV6" s="18"/>
      <c r="RWZ6" s="16"/>
      <c r="RXB6" s="18"/>
      <c r="RXF6" s="16"/>
      <c r="RXH6" s="18"/>
      <c r="RXL6" s="16"/>
      <c r="RXN6" s="18"/>
      <c r="RXR6" s="16"/>
      <c r="RXT6" s="18"/>
      <c r="RXX6" s="16"/>
      <c r="RXZ6" s="18"/>
      <c r="RYD6" s="16"/>
      <c r="RYF6" s="18"/>
      <c r="RYJ6" s="16"/>
      <c r="RYL6" s="18"/>
      <c r="RYP6" s="16"/>
      <c r="RYR6" s="18"/>
      <c r="RYV6" s="16"/>
      <c r="RYX6" s="18"/>
      <c r="RZB6" s="16"/>
      <c r="RZD6" s="18"/>
      <c r="RZH6" s="16"/>
      <c r="RZJ6" s="18"/>
      <c r="RZN6" s="16"/>
      <c r="RZP6" s="18"/>
      <c r="RZT6" s="16"/>
      <c r="RZV6" s="18"/>
      <c r="RZZ6" s="16"/>
      <c r="SAB6" s="18"/>
      <c r="SAF6" s="16"/>
      <c r="SAH6" s="18"/>
      <c r="SAL6" s="16"/>
      <c r="SAN6" s="18"/>
      <c r="SAR6" s="16"/>
      <c r="SAT6" s="18"/>
      <c r="SAX6" s="16"/>
      <c r="SAZ6" s="18"/>
      <c r="SBD6" s="16"/>
      <c r="SBF6" s="18"/>
      <c r="SBJ6" s="16"/>
      <c r="SBL6" s="18"/>
      <c r="SBP6" s="16"/>
      <c r="SBR6" s="18"/>
      <c r="SBV6" s="16"/>
      <c r="SBX6" s="18"/>
      <c r="SCB6" s="16"/>
      <c r="SCD6" s="18"/>
      <c r="SCH6" s="16"/>
      <c r="SCJ6" s="18"/>
      <c r="SCN6" s="16"/>
      <c r="SCP6" s="18"/>
      <c r="SCT6" s="16"/>
      <c r="SCV6" s="18"/>
      <c r="SCZ6" s="16"/>
      <c r="SDB6" s="18"/>
      <c r="SDF6" s="16"/>
      <c r="SDH6" s="18"/>
      <c r="SDL6" s="16"/>
      <c r="SDN6" s="18"/>
      <c r="SDR6" s="16"/>
      <c r="SDT6" s="18"/>
      <c r="SDX6" s="16"/>
      <c r="SDZ6" s="18"/>
      <c r="SED6" s="16"/>
      <c r="SEF6" s="18"/>
      <c r="SEJ6" s="16"/>
      <c r="SEL6" s="18"/>
      <c r="SEP6" s="16"/>
      <c r="SER6" s="18"/>
      <c r="SEV6" s="16"/>
      <c r="SEX6" s="18"/>
      <c r="SFB6" s="16"/>
      <c r="SFD6" s="18"/>
      <c r="SFH6" s="16"/>
      <c r="SFJ6" s="18"/>
      <c r="SFN6" s="16"/>
      <c r="SFP6" s="18"/>
      <c r="SFT6" s="16"/>
      <c r="SFV6" s="18"/>
      <c r="SFZ6" s="16"/>
      <c r="SGB6" s="18"/>
      <c r="SGF6" s="16"/>
      <c r="SGH6" s="18"/>
      <c r="SGL6" s="16"/>
      <c r="SGN6" s="18"/>
      <c r="SGR6" s="16"/>
      <c r="SGT6" s="18"/>
      <c r="SGX6" s="16"/>
      <c r="SGZ6" s="18"/>
      <c r="SHD6" s="16"/>
      <c r="SHF6" s="18"/>
      <c r="SHJ6" s="16"/>
      <c r="SHL6" s="18"/>
      <c r="SHP6" s="16"/>
      <c r="SHR6" s="18"/>
      <c r="SHV6" s="16"/>
      <c r="SHX6" s="18"/>
      <c r="SIB6" s="16"/>
      <c r="SID6" s="18"/>
      <c r="SIH6" s="16"/>
      <c r="SIJ6" s="18"/>
      <c r="SIN6" s="16"/>
      <c r="SIP6" s="18"/>
      <c r="SIT6" s="16"/>
      <c r="SIV6" s="18"/>
      <c r="SIZ6" s="16"/>
      <c r="SJB6" s="18"/>
      <c r="SJF6" s="16"/>
      <c r="SJH6" s="18"/>
      <c r="SJL6" s="16"/>
      <c r="SJN6" s="18"/>
      <c r="SJR6" s="16"/>
      <c r="SJT6" s="18"/>
      <c r="SJX6" s="16"/>
      <c r="SJZ6" s="18"/>
      <c r="SKD6" s="16"/>
      <c r="SKF6" s="18"/>
      <c r="SKJ6" s="16"/>
      <c r="SKL6" s="18"/>
      <c r="SKP6" s="16"/>
      <c r="SKR6" s="18"/>
      <c r="SKV6" s="16"/>
      <c r="SKX6" s="18"/>
      <c r="SLB6" s="16"/>
      <c r="SLD6" s="18"/>
      <c r="SLH6" s="16"/>
      <c r="SLJ6" s="18"/>
      <c r="SLN6" s="16"/>
      <c r="SLP6" s="18"/>
      <c r="SLT6" s="16"/>
      <c r="SLV6" s="18"/>
      <c r="SLZ6" s="16"/>
      <c r="SMB6" s="18"/>
      <c r="SMF6" s="16"/>
      <c r="SMH6" s="18"/>
      <c r="SML6" s="16"/>
      <c r="SMN6" s="18"/>
      <c r="SMR6" s="16"/>
      <c r="SMT6" s="18"/>
      <c r="SMX6" s="16"/>
      <c r="SMZ6" s="18"/>
      <c r="SND6" s="16"/>
      <c r="SNF6" s="18"/>
      <c r="SNJ6" s="16"/>
      <c r="SNL6" s="18"/>
      <c r="SNP6" s="16"/>
      <c r="SNR6" s="18"/>
      <c r="SNV6" s="16"/>
      <c r="SNX6" s="18"/>
      <c r="SOB6" s="16"/>
      <c r="SOD6" s="18"/>
      <c r="SOH6" s="16"/>
      <c r="SOJ6" s="18"/>
      <c r="SON6" s="16"/>
      <c r="SOP6" s="18"/>
      <c r="SOT6" s="16"/>
      <c r="SOV6" s="18"/>
      <c r="SOZ6" s="16"/>
      <c r="SPB6" s="18"/>
      <c r="SPF6" s="16"/>
      <c r="SPH6" s="18"/>
      <c r="SPL6" s="16"/>
      <c r="SPN6" s="18"/>
      <c r="SPR6" s="16"/>
      <c r="SPT6" s="18"/>
      <c r="SPX6" s="16"/>
      <c r="SPZ6" s="18"/>
      <c r="SQD6" s="16"/>
      <c r="SQF6" s="18"/>
      <c r="SQJ6" s="16"/>
      <c r="SQL6" s="18"/>
      <c r="SQP6" s="16"/>
      <c r="SQR6" s="18"/>
      <c r="SQV6" s="16"/>
      <c r="SQX6" s="18"/>
      <c r="SRB6" s="16"/>
      <c r="SRD6" s="18"/>
      <c r="SRH6" s="16"/>
      <c r="SRJ6" s="18"/>
      <c r="SRN6" s="16"/>
      <c r="SRP6" s="18"/>
      <c r="SRT6" s="16"/>
      <c r="SRV6" s="18"/>
      <c r="SRZ6" s="16"/>
      <c r="SSB6" s="18"/>
      <c r="SSF6" s="16"/>
      <c r="SSH6" s="18"/>
      <c r="SSL6" s="16"/>
      <c r="SSN6" s="18"/>
      <c r="SSR6" s="16"/>
      <c r="SST6" s="18"/>
      <c r="SSX6" s="16"/>
      <c r="SSZ6" s="18"/>
      <c r="STD6" s="16"/>
      <c r="STF6" s="18"/>
      <c r="STJ6" s="16"/>
      <c r="STL6" s="18"/>
      <c r="STP6" s="16"/>
      <c r="STR6" s="18"/>
      <c r="STV6" s="16"/>
      <c r="STX6" s="18"/>
      <c r="SUB6" s="16"/>
      <c r="SUD6" s="18"/>
      <c r="SUH6" s="16"/>
      <c r="SUJ6" s="18"/>
      <c r="SUN6" s="16"/>
      <c r="SUP6" s="18"/>
      <c r="SUT6" s="16"/>
      <c r="SUV6" s="18"/>
      <c r="SUZ6" s="16"/>
      <c r="SVB6" s="18"/>
      <c r="SVF6" s="16"/>
      <c r="SVH6" s="18"/>
      <c r="SVL6" s="16"/>
      <c r="SVN6" s="18"/>
      <c r="SVR6" s="16"/>
      <c r="SVT6" s="18"/>
      <c r="SVX6" s="16"/>
      <c r="SVZ6" s="18"/>
      <c r="SWD6" s="16"/>
      <c r="SWF6" s="18"/>
      <c r="SWJ6" s="16"/>
      <c r="SWL6" s="18"/>
      <c r="SWP6" s="16"/>
      <c r="SWR6" s="18"/>
      <c r="SWV6" s="16"/>
      <c r="SWX6" s="18"/>
      <c r="SXB6" s="16"/>
      <c r="SXD6" s="18"/>
      <c r="SXH6" s="16"/>
      <c r="SXJ6" s="18"/>
      <c r="SXN6" s="16"/>
      <c r="SXP6" s="18"/>
      <c r="SXT6" s="16"/>
      <c r="SXV6" s="18"/>
      <c r="SXZ6" s="16"/>
      <c r="SYB6" s="18"/>
      <c r="SYF6" s="16"/>
      <c r="SYH6" s="18"/>
      <c r="SYL6" s="16"/>
      <c r="SYN6" s="18"/>
      <c r="SYR6" s="16"/>
      <c r="SYT6" s="18"/>
      <c r="SYX6" s="16"/>
      <c r="SYZ6" s="18"/>
      <c r="SZD6" s="16"/>
      <c r="SZF6" s="18"/>
      <c r="SZJ6" s="16"/>
      <c r="SZL6" s="18"/>
      <c r="SZP6" s="16"/>
      <c r="SZR6" s="18"/>
      <c r="SZV6" s="16"/>
      <c r="SZX6" s="18"/>
      <c r="TAB6" s="16"/>
      <c r="TAD6" s="18"/>
      <c r="TAH6" s="16"/>
      <c r="TAJ6" s="18"/>
      <c r="TAN6" s="16"/>
      <c r="TAP6" s="18"/>
      <c r="TAT6" s="16"/>
      <c r="TAV6" s="18"/>
      <c r="TAZ6" s="16"/>
      <c r="TBB6" s="18"/>
      <c r="TBF6" s="16"/>
      <c r="TBH6" s="18"/>
      <c r="TBL6" s="16"/>
      <c r="TBN6" s="18"/>
      <c r="TBR6" s="16"/>
      <c r="TBT6" s="18"/>
      <c r="TBX6" s="16"/>
      <c r="TBZ6" s="18"/>
      <c r="TCD6" s="16"/>
      <c r="TCF6" s="18"/>
      <c r="TCJ6" s="16"/>
      <c r="TCL6" s="18"/>
      <c r="TCP6" s="16"/>
      <c r="TCR6" s="18"/>
      <c r="TCV6" s="16"/>
      <c r="TCX6" s="18"/>
      <c r="TDB6" s="16"/>
      <c r="TDD6" s="18"/>
      <c r="TDH6" s="16"/>
      <c r="TDJ6" s="18"/>
      <c r="TDN6" s="16"/>
      <c r="TDP6" s="18"/>
      <c r="TDT6" s="16"/>
      <c r="TDV6" s="18"/>
      <c r="TDZ6" s="16"/>
      <c r="TEB6" s="18"/>
      <c r="TEF6" s="16"/>
      <c r="TEH6" s="18"/>
      <c r="TEL6" s="16"/>
      <c r="TEN6" s="18"/>
      <c r="TER6" s="16"/>
      <c r="TET6" s="18"/>
      <c r="TEX6" s="16"/>
      <c r="TEZ6" s="18"/>
      <c r="TFD6" s="16"/>
      <c r="TFF6" s="18"/>
      <c r="TFJ6" s="16"/>
      <c r="TFL6" s="18"/>
      <c r="TFP6" s="16"/>
      <c r="TFR6" s="18"/>
      <c r="TFV6" s="16"/>
      <c r="TFX6" s="18"/>
      <c r="TGB6" s="16"/>
      <c r="TGD6" s="18"/>
      <c r="TGH6" s="16"/>
      <c r="TGJ6" s="18"/>
      <c r="TGN6" s="16"/>
      <c r="TGP6" s="18"/>
      <c r="TGT6" s="16"/>
      <c r="TGV6" s="18"/>
      <c r="TGZ6" s="16"/>
      <c r="THB6" s="18"/>
      <c r="THF6" s="16"/>
      <c r="THH6" s="18"/>
      <c r="THL6" s="16"/>
      <c r="THN6" s="18"/>
      <c r="THR6" s="16"/>
      <c r="THT6" s="18"/>
      <c r="THX6" s="16"/>
      <c r="THZ6" s="18"/>
      <c r="TID6" s="16"/>
      <c r="TIF6" s="18"/>
      <c r="TIJ6" s="16"/>
      <c r="TIL6" s="18"/>
      <c r="TIP6" s="16"/>
      <c r="TIR6" s="18"/>
      <c r="TIV6" s="16"/>
      <c r="TIX6" s="18"/>
      <c r="TJB6" s="16"/>
      <c r="TJD6" s="18"/>
      <c r="TJH6" s="16"/>
      <c r="TJJ6" s="18"/>
      <c r="TJN6" s="16"/>
      <c r="TJP6" s="18"/>
      <c r="TJT6" s="16"/>
      <c r="TJV6" s="18"/>
      <c r="TJZ6" s="16"/>
      <c r="TKB6" s="18"/>
      <c r="TKF6" s="16"/>
      <c r="TKH6" s="18"/>
      <c r="TKL6" s="16"/>
      <c r="TKN6" s="18"/>
      <c r="TKR6" s="16"/>
      <c r="TKT6" s="18"/>
      <c r="TKX6" s="16"/>
      <c r="TKZ6" s="18"/>
      <c r="TLD6" s="16"/>
      <c r="TLF6" s="18"/>
      <c r="TLJ6" s="16"/>
      <c r="TLL6" s="18"/>
      <c r="TLP6" s="16"/>
      <c r="TLR6" s="18"/>
      <c r="TLV6" s="16"/>
      <c r="TLX6" s="18"/>
      <c r="TMB6" s="16"/>
      <c r="TMD6" s="18"/>
      <c r="TMH6" s="16"/>
      <c r="TMJ6" s="18"/>
      <c r="TMN6" s="16"/>
      <c r="TMP6" s="18"/>
      <c r="TMT6" s="16"/>
      <c r="TMV6" s="18"/>
      <c r="TMZ6" s="16"/>
      <c r="TNB6" s="18"/>
      <c r="TNF6" s="16"/>
      <c r="TNH6" s="18"/>
      <c r="TNL6" s="16"/>
      <c r="TNN6" s="18"/>
      <c r="TNR6" s="16"/>
      <c r="TNT6" s="18"/>
      <c r="TNX6" s="16"/>
      <c r="TNZ6" s="18"/>
      <c r="TOD6" s="16"/>
      <c r="TOF6" s="18"/>
      <c r="TOJ6" s="16"/>
      <c r="TOL6" s="18"/>
      <c r="TOP6" s="16"/>
      <c r="TOR6" s="18"/>
      <c r="TOV6" s="16"/>
      <c r="TOX6" s="18"/>
      <c r="TPB6" s="16"/>
      <c r="TPD6" s="18"/>
      <c r="TPH6" s="16"/>
      <c r="TPJ6" s="18"/>
      <c r="TPN6" s="16"/>
      <c r="TPP6" s="18"/>
      <c r="TPT6" s="16"/>
      <c r="TPV6" s="18"/>
      <c r="TPZ6" s="16"/>
      <c r="TQB6" s="18"/>
      <c r="TQF6" s="16"/>
      <c r="TQH6" s="18"/>
      <c r="TQL6" s="16"/>
      <c r="TQN6" s="18"/>
      <c r="TQR6" s="16"/>
      <c r="TQT6" s="18"/>
      <c r="TQX6" s="16"/>
      <c r="TQZ6" s="18"/>
      <c r="TRD6" s="16"/>
      <c r="TRF6" s="18"/>
      <c r="TRJ6" s="16"/>
      <c r="TRL6" s="18"/>
      <c r="TRP6" s="16"/>
      <c r="TRR6" s="18"/>
      <c r="TRV6" s="16"/>
      <c r="TRX6" s="18"/>
      <c r="TSB6" s="16"/>
      <c r="TSD6" s="18"/>
      <c r="TSH6" s="16"/>
      <c r="TSJ6" s="18"/>
      <c r="TSN6" s="16"/>
      <c r="TSP6" s="18"/>
      <c r="TST6" s="16"/>
      <c r="TSV6" s="18"/>
      <c r="TSZ6" s="16"/>
      <c r="TTB6" s="18"/>
      <c r="TTF6" s="16"/>
      <c r="TTH6" s="18"/>
      <c r="TTL6" s="16"/>
      <c r="TTN6" s="18"/>
      <c r="TTR6" s="16"/>
      <c r="TTT6" s="18"/>
      <c r="TTX6" s="16"/>
      <c r="TTZ6" s="18"/>
      <c r="TUD6" s="16"/>
      <c r="TUF6" s="18"/>
      <c r="TUJ6" s="16"/>
      <c r="TUL6" s="18"/>
      <c r="TUP6" s="16"/>
      <c r="TUR6" s="18"/>
      <c r="TUV6" s="16"/>
      <c r="TUX6" s="18"/>
      <c r="TVB6" s="16"/>
      <c r="TVD6" s="18"/>
      <c r="TVH6" s="16"/>
      <c r="TVJ6" s="18"/>
      <c r="TVN6" s="16"/>
      <c r="TVP6" s="18"/>
      <c r="TVT6" s="16"/>
      <c r="TVV6" s="18"/>
      <c r="TVZ6" s="16"/>
      <c r="TWB6" s="18"/>
      <c r="TWF6" s="16"/>
      <c r="TWH6" s="18"/>
      <c r="TWL6" s="16"/>
      <c r="TWN6" s="18"/>
      <c r="TWR6" s="16"/>
      <c r="TWT6" s="18"/>
      <c r="TWX6" s="16"/>
      <c r="TWZ6" s="18"/>
      <c r="TXD6" s="16"/>
      <c r="TXF6" s="18"/>
      <c r="TXJ6" s="16"/>
      <c r="TXL6" s="18"/>
      <c r="TXP6" s="16"/>
      <c r="TXR6" s="18"/>
      <c r="TXV6" s="16"/>
      <c r="TXX6" s="18"/>
      <c r="TYB6" s="16"/>
      <c r="TYD6" s="18"/>
      <c r="TYH6" s="16"/>
      <c r="TYJ6" s="18"/>
      <c r="TYN6" s="16"/>
      <c r="TYP6" s="18"/>
      <c r="TYT6" s="16"/>
      <c r="TYV6" s="18"/>
      <c r="TYZ6" s="16"/>
      <c r="TZB6" s="18"/>
      <c r="TZF6" s="16"/>
      <c r="TZH6" s="18"/>
      <c r="TZL6" s="16"/>
      <c r="TZN6" s="18"/>
      <c r="TZR6" s="16"/>
      <c r="TZT6" s="18"/>
      <c r="TZX6" s="16"/>
      <c r="TZZ6" s="18"/>
      <c r="UAD6" s="16"/>
      <c r="UAF6" s="18"/>
      <c r="UAJ6" s="16"/>
      <c r="UAL6" s="18"/>
      <c r="UAP6" s="16"/>
      <c r="UAR6" s="18"/>
      <c r="UAV6" s="16"/>
      <c r="UAX6" s="18"/>
      <c r="UBB6" s="16"/>
      <c r="UBD6" s="18"/>
      <c r="UBH6" s="16"/>
      <c r="UBJ6" s="18"/>
      <c r="UBN6" s="16"/>
      <c r="UBP6" s="18"/>
      <c r="UBT6" s="16"/>
      <c r="UBV6" s="18"/>
      <c r="UBZ6" s="16"/>
      <c r="UCB6" s="18"/>
      <c r="UCF6" s="16"/>
      <c r="UCH6" s="18"/>
      <c r="UCL6" s="16"/>
      <c r="UCN6" s="18"/>
      <c r="UCR6" s="16"/>
      <c r="UCT6" s="18"/>
      <c r="UCX6" s="16"/>
      <c r="UCZ6" s="18"/>
      <c r="UDD6" s="16"/>
      <c r="UDF6" s="18"/>
      <c r="UDJ6" s="16"/>
      <c r="UDL6" s="18"/>
      <c r="UDP6" s="16"/>
      <c r="UDR6" s="18"/>
      <c r="UDV6" s="16"/>
      <c r="UDX6" s="18"/>
      <c r="UEB6" s="16"/>
      <c r="UED6" s="18"/>
      <c r="UEH6" s="16"/>
      <c r="UEJ6" s="18"/>
      <c r="UEN6" s="16"/>
      <c r="UEP6" s="18"/>
      <c r="UET6" s="16"/>
      <c r="UEV6" s="18"/>
      <c r="UEZ6" s="16"/>
      <c r="UFB6" s="18"/>
      <c r="UFF6" s="16"/>
      <c r="UFH6" s="18"/>
      <c r="UFL6" s="16"/>
      <c r="UFN6" s="18"/>
      <c r="UFR6" s="16"/>
      <c r="UFT6" s="18"/>
      <c r="UFX6" s="16"/>
      <c r="UFZ6" s="18"/>
      <c r="UGD6" s="16"/>
      <c r="UGF6" s="18"/>
      <c r="UGJ6" s="16"/>
      <c r="UGL6" s="18"/>
      <c r="UGP6" s="16"/>
      <c r="UGR6" s="18"/>
      <c r="UGV6" s="16"/>
      <c r="UGX6" s="18"/>
      <c r="UHB6" s="16"/>
      <c r="UHD6" s="18"/>
      <c r="UHH6" s="16"/>
      <c r="UHJ6" s="18"/>
      <c r="UHN6" s="16"/>
      <c r="UHP6" s="18"/>
      <c r="UHT6" s="16"/>
      <c r="UHV6" s="18"/>
      <c r="UHZ6" s="16"/>
      <c r="UIB6" s="18"/>
      <c r="UIF6" s="16"/>
      <c r="UIH6" s="18"/>
      <c r="UIL6" s="16"/>
      <c r="UIN6" s="18"/>
      <c r="UIR6" s="16"/>
      <c r="UIT6" s="18"/>
      <c r="UIX6" s="16"/>
      <c r="UIZ6" s="18"/>
      <c r="UJD6" s="16"/>
      <c r="UJF6" s="18"/>
      <c r="UJJ6" s="16"/>
      <c r="UJL6" s="18"/>
      <c r="UJP6" s="16"/>
      <c r="UJR6" s="18"/>
      <c r="UJV6" s="16"/>
      <c r="UJX6" s="18"/>
      <c r="UKB6" s="16"/>
      <c r="UKD6" s="18"/>
      <c r="UKH6" s="16"/>
      <c r="UKJ6" s="18"/>
      <c r="UKN6" s="16"/>
      <c r="UKP6" s="18"/>
      <c r="UKT6" s="16"/>
      <c r="UKV6" s="18"/>
      <c r="UKZ6" s="16"/>
      <c r="ULB6" s="18"/>
      <c r="ULF6" s="16"/>
      <c r="ULH6" s="18"/>
      <c r="ULL6" s="16"/>
      <c r="ULN6" s="18"/>
      <c r="ULR6" s="16"/>
      <c r="ULT6" s="18"/>
      <c r="ULX6" s="16"/>
      <c r="ULZ6" s="18"/>
      <c r="UMD6" s="16"/>
      <c r="UMF6" s="18"/>
      <c r="UMJ6" s="16"/>
      <c r="UML6" s="18"/>
      <c r="UMP6" s="16"/>
      <c r="UMR6" s="18"/>
      <c r="UMV6" s="16"/>
      <c r="UMX6" s="18"/>
      <c r="UNB6" s="16"/>
      <c r="UND6" s="18"/>
      <c r="UNH6" s="16"/>
      <c r="UNJ6" s="18"/>
      <c r="UNN6" s="16"/>
      <c r="UNP6" s="18"/>
      <c r="UNT6" s="16"/>
      <c r="UNV6" s="18"/>
      <c r="UNZ6" s="16"/>
      <c r="UOB6" s="18"/>
      <c r="UOF6" s="16"/>
      <c r="UOH6" s="18"/>
      <c r="UOL6" s="16"/>
      <c r="UON6" s="18"/>
      <c r="UOR6" s="16"/>
      <c r="UOT6" s="18"/>
      <c r="UOX6" s="16"/>
      <c r="UOZ6" s="18"/>
      <c r="UPD6" s="16"/>
      <c r="UPF6" s="18"/>
      <c r="UPJ6" s="16"/>
      <c r="UPL6" s="18"/>
      <c r="UPP6" s="16"/>
      <c r="UPR6" s="18"/>
      <c r="UPV6" s="16"/>
      <c r="UPX6" s="18"/>
      <c r="UQB6" s="16"/>
      <c r="UQD6" s="18"/>
      <c r="UQH6" s="16"/>
      <c r="UQJ6" s="18"/>
      <c r="UQN6" s="16"/>
      <c r="UQP6" s="18"/>
      <c r="UQT6" s="16"/>
      <c r="UQV6" s="18"/>
      <c r="UQZ6" s="16"/>
      <c r="URB6" s="18"/>
      <c r="URF6" s="16"/>
      <c r="URH6" s="18"/>
      <c r="URL6" s="16"/>
      <c r="URN6" s="18"/>
      <c r="URR6" s="16"/>
      <c r="URT6" s="18"/>
      <c r="URX6" s="16"/>
      <c r="URZ6" s="18"/>
      <c r="USD6" s="16"/>
      <c r="USF6" s="18"/>
      <c r="USJ6" s="16"/>
      <c r="USL6" s="18"/>
      <c r="USP6" s="16"/>
      <c r="USR6" s="18"/>
      <c r="USV6" s="16"/>
      <c r="USX6" s="18"/>
      <c r="UTB6" s="16"/>
      <c r="UTD6" s="18"/>
      <c r="UTH6" s="16"/>
      <c r="UTJ6" s="18"/>
      <c r="UTN6" s="16"/>
      <c r="UTP6" s="18"/>
      <c r="UTT6" s="16"/>
      <c r="UTV6" s="18"/>
      <c r="UTZ6" s="16"/>
      <c r="UUB6" s="18"/>
      <c r="UUF6" s="16"/>
      <c r="UUH6" s="18"/>
      <c r="UUL6" s="16"/>
      <c r="UUN6" s="18"/>
      <c r="UUR6" s="16"/>
      <c r="UUT6" s="18"/>
      <c r="UUX6" s="16"/>
      <c r="UUZ6" s="18"/>
      <c r="UVD6" s="16"/>
      <c r="UVF6" s="18"/>
      <c r="UVJ6" s="16"/>
      <c r="UVL6" s="18"/>
      <c r="UVP6" s="16"/>
      <c r="UVR6" s="18"/>
      <c r="UVV6" s="16"/>
      <c r="UVX6" s="18"/>
      <c r="UWB6" s="16"/>
      <c r="UWD6" s="18"/>
      <c r="UWH6" s="16"/>
      <c r="UWJ6" s="18"/>
      <c r="UWN6" s="16"/>
      <c r="UWP6" s="18"/>
      <c r="UWT6" s="16"/>
      <c r="UWV6" s="18"/>
      <c r="UWZ6" s="16"/>
      <c r="UXB6" s="18"/>
      <c r="UXF6" s="16"/>
      <c r="UXH6" s="18"/>
      <c r="UXL6" s="16"/>
      <c r="UXN6" s="18"/>
      <c r="UXR6" s="16"/>
      <c r="UXT6" s="18"/>
      <c r="UXX6" s="16"/>
      <c r="UXZ6" s="18"/>
      <c r="UYD6" s="16"/>
      <c r="UYF6" s="18"/>
      <c r="UYJ6" s="16"/>
      <c r="UYL6" s="18"/>
      <c r="UYP6" s="16"/>
      <c r="UYR6" s="18"/>
      <c r="UYV6" s="16"/>
      <c r="UYX6" s="18"/>
      <c r="UZB6" s="16"/>
      <c r="UZD6" s="18"/>
      <c r="UZH6" s="16"/>
      <c r="UZJ6" s="18"/>
      <c r="UZN6" s="16"/>
      <c r="UZP6" s="18"/>
      <c r="UZT6" s="16"/>
      <c r="UZV6" s="18"/>
      <c r="UZZ6" s="16"/>
      <c r="VAB6" s="18"/>
      <c r="VAF6" s="16"/>
      <c r="VAH6" s="18"/>
      <c r="VAL6" s="16"/>
      <c r="VAN6" s="18"/>
      <c r="VAR6" s="16"/>
      <c r="VAT6" s="18"/>
      <c r="VAX6" s="16"/>
      <c r="VAZ6" s="18"/>
      <c r="VBD6" s="16"/>
      <c r="VBF6" s="18"/>
      <c r="VBJ6" s="16"/>
      <c r="VBL6" s="18"/>
      <c r="VBP6" s="16"/>
      <c r="VBR6" s="18"/>
      <c r="VBV6" s="16"/>
      <c r="VBX6" s="18"/>
      <c r="VCB6" s="16"/>
      <c r="VCD6" s="18"/>
      <c r="VCH6" s="16"/>
      <c r="VCJ6" s="18"/>
      <c r="VCN6" s="16"/>
      <c r="VCP6" s="18"/>
      <c r="VCT6" s="16"/>
      <c r="VCV6" s="18"/>
      <c r="VCZ6" s="16"/>
      <c r="VDB6" s="18"/>
      <c r="VDF6" s="16"/>
      <c r="VDH6" s="18"/>
      <c r="VDL6" s="16"/>
      <c r="VDN6" s="18"/>
      <c r="VDR6" s="16"/>
      <c r="VDT6" s="18"/>
      <c r="VDX6" s="16"/>
      <c r="VDZ6" s="18"/>
      <c r="VED6" s="16"/>
      <c r="VEF6" s="18"/>
      <c r="VEJ6" s="16"/>
      <c r="VEL6" s="18"/>
      <c r="VEP6" s="16"/>
      <c r="VER6" s="18"/>
      <c r="VEV6" s="16"/>
      <c r="VEX6" s="18"/>
      <c r="VFB6" s="16"/>
      <c r="VFD6" s="18"/>
      <c r="VFH6" s="16"/>
      <c r="VFJ6" s="18"/>
      <c r="VFN6" s="16"/>
      <c r="VFP6" s="18"/>
      <c r="VFT6" s="16"/>
      <c r="VFV6" s="18"/>
      <c r="VFZ6" s="16"/>
      <c r="VGB6" s="18"/>
      <c r="VGF6" s="16"/>
      <c r="VGH6" s="18"/>
      <c r="VGL6" s="16"/>
      <c r="VGN6" s="18"/>
      <c r="VGR6" s="16"/>
      <c r="VGT6" s="18"/>
      <c r="VGX6" s="16"/>
      <c r="VGZ6" s="18"/>
      <c r="VHD6" s="16"/>
      <c r="VHF6" s="18"/>
      <c r="VHJ6" s="16"/>
      <c r="VHL6" s="18"/>
      <c r="VHP6" s="16"/>
      <c r="VHR6" s="18"/>
      <c r="VHV6" s="16"/>
      <c r="VHX6" s="18"/>
      <c r="VIB6" s="16"/>
      <c r="VID6" s="18"/>
      <c r="VIH6" s="16"/>
      <c r="VIJ6" s="18"/>
      <c r="VIN6" s="16"/>
      <c r="VIP6" s="18"/>
      <c r="VIT6" s="16"/>
      <c r="VIV6" s="18"/>
      <c r="VIZ6" s="16"/>
      <c r="VJB6" s="18"/>
      <c r="VJF6" s="16"/>
      <c r="VJH6" s="18"/>
      <c r="VJL6" s="16"/>
      <c r="VJN6" s="18"/>
      <c r="VJR6" s="16"/>
      <c r="VJT6" s="18"/>
      <c r="VJX6" s="16"/>
      <c r="VJZ6" s="18"/>
      <c r="VKD6" s="16"/>
      <c r="VKF6" s="18"/>
      <c r="VKJ6" s="16"/>
      <c r="VKL6" s="18"/>
      <c r="VKP6" s="16"/>
      <c r="VKR6" s="18"/>
      <c r="VKV6" s="16"/>
      <c r="VKX6" s="18"/>
      <c r="VLB6" s="16"/>
      <c r="VLD6" s="18"/>
      <c r="VLH6" s="16"/>
      <c r="VLJ6" s="18"/>
      <c r="VLN6" s="16"/>
      <c r="VLP6" s="18"/>
      <c r="VLT6" s="16"/>
      <c r="VLV6" s="18"/>
      <c r="VLZ6" s="16"/>
      <c r="VMB6" s="18"/>
      <c r="VMF6" s="16"/>
      <c r="VMH6" s="18"/>
      <c r="VML6" s="16"/>
      <c r="VMN6" s="18"/>
      <c r="VMR6" s="16"/>
      <c r="VMT6" s="18"/>
      <c r="VMX6" s="16"/>
      <c r="VMZ6" s="18"/>
      <c r="VND6" s="16"/>
      <c r="VNF6" s="18"/>
      <c r="VNJ6" s="16"/>
      <c r="VNL6" s="18"/>
      <c r="VNP6" s="16"/>
      <c r="VNR6" s="18"/>
      <c r="VNV6" s="16"/>
      <c r="VNX6" s="18"/>
      <c r="VOB6" s="16"/>
      <c r="VOD6" s="18"/>
      <c r="VOH6" s="16"/>
      <c r="VOJ6" s="18"/>
      <c r="VON6" s="16"/>
      <c r="VOP6" s="18"/>
      <c r="VOT6" s="16"/>
      <c r="VOV6" s="18"/>
      <c r="VOZ6" s="16"/>
      <c r="VPB6" s="18"/>
      <c r="VPF6" s="16"/>
      <c r="VPH6" s="18"/>
      <c r="VPL6" s="16"/>
      <c r="VPN6" s="18"/>
      <c r="VPR6" s="16"/>
      <c r="VPT6" s="18"/>
      <c r="VPX6" s="16"/>
      <c r="VPZ6" s="18"/>
      <c r="VQD6" s="16"/>
      <c r="VQF6" s="18"/>
      <c r="VQJ6" s="16"/>
      <c r="VQL6" s="18"/>
      <c r="VQP6" s="16"/>
      <c r="VQR6" s="18"/>
      <c r="VQV6" s="16"/>
      <c r="VQX6" s="18"/>
      <c r="VRB6" s="16"/>
      <c r="VRD6" s="18"/>
      <c r="VRH6" s="16"/>
      <c r="VRJ6" s="18"/>
      <c r="VRN6" s="16"/>
      <c r="VRP6" s="18"/>
      <c r="VRT6" s="16"/>
      <c r="VRV6" s="18"/>
      <c r="VRZ6" s="16"/>
      <c r="VSB6" s="18"/>
      <c r="VSF6" s="16"/>
      <c r="VSH6" s="18"/>
      <c r="VSL6" s="16"/>
      <c r="VSN6" s="18"/>
      <c r="VSR6" s="16"/>
      <c r="VST6" s="18"/>
      <c r="VSX6" s="16"/>
      <c r="VSZ6" s="18"/>
      <c r="VTD6" s="16"/>
      <c r="VTF6" s="18"/>
      <c r="VTJ6" s="16"/>
      <c r="VTL6" s="18"/>
      <c r="VTP6" s="16"/>
      <c r="VTR6" s="18"/>
      <c r="VTV6" s="16"/>
      <c r="VTX6" s="18"/>
      <c r="VUB6" s="16"/>
      <c r="VUD6" s="18"/>
      <c r="VUH6" s="16"/>
      <c r="VUJ6" s="18"/>
      <c r="VUN6" s="16"/>
      <c r="VUP6" s="18"/>
      <c r="VUT6" s="16"/>
      <c r="VUV6" s="18"/>
      <c r="VUZ6" s="16"/>
      <c r="VVB6" s="18"/>
      <c r="VVF6" s="16"/>
      <c r="VVH6" s="18"/>
      <c r="VVL6" s="16"/>
      <c r="VVN6" s="18"/>
      <c r="VVR6" s="16"/>
      <c r="VVT6" s="18"/>
      <c r="VVX6" s="16"/>
      <c r="VVZ6" s="18"/>
      <c r="VWD6" s="16"/>
      <c r="VWF6" s="18"/>
      <c r="VWJ6" s="16"/>
      <c r="VWL6" s="18"/>
      <c r="VWP6" s="16"/>
      <c r="VWR6" s="18"/>
      <c r="VWV6" s="16"/>
      <c r="VWX6" s="18"/>
      <c r="VXB6" s="16"/>
      <c r="VXD6" s="18"/>
      <c r="VXH6" s="16"/>
      <c r="VXJ6" s="18"/>
      <c r="VXN6" s="16"/>
      <c r="VXP6" s="18"/>
      <c r="VXT6" s="16"/>
      <c r="VXV6" s="18"/>
      <c r="VXZ6" s="16"/>
      <c r="VYB6" s="18"/>
      <c r="VYF6" s="16"/>
      <c r="VYH6" s="18"/>
      <c r="VYL6" s="16"/>
      <c r="VYN6" s="18"/>
      <c r="VYR6" s="16"/>
      <c r="VYT6" s="18"/>
      <c r="VYX6" s="16"/>
      <c r="VYZ6" s="18"/>
      <c r="VZD6" s="16"/>
      <c r="VZF6" s="18"/>
      <c r="VZJ6" s="16"/>
      <c r="VZL6" s="18"/>
      <c r="VZP6" s="16"/>
      <c r="VZR6" s="18"/>
      <c r="VZV6" s="16"/>
      <c r="VZX6" s="18"/>
      <c r="WAB6" s="16"/>
      <c r="WAD6" s="18"/>
      <c r="WAH6" s="16"/>
      <c r="WAJ6" s="18"/>
      <c r="WAN6" s="16"/>
      <c r="WAP6" s="18"/>
      <c r="WAT6" s="16"/>
      <c r="WAV6" s="18"/>
      <c r="WAZ6" s="16"/>
      <c r="WBB6" s="18"/>
      <c r="WBF6" s="16"/>
      <c r="WBH6" s="18"/>
      <c r="WBL6" s="16"/>
      <c r="WBN6" s="18"/>
      <c r="WBR6" s="16"/>
      <c r="WBT6" s="18"/>
      <c r="WBX6" s="16"/>
      <c r="WBZ6" s="18"/>
      <c r="WCD6" s="16"/>
      <c r="WCF6" s="18"/>
      <c r="WCJ6" s="16"/>
      <c r="WCL6" s="18"/>
      <c r="WCP6" s="16"/>
      <c r="WCR6" s="18"/>
      <c r="WCV6" s="16"/>
      <c r="WCX6" s="18"/>
      <c r="WDB6" s="16"/>
      <c r="WDD6" s="18"/>
      <c r="WDH6" s="16"/>
      <c r="WDJ6" s="18"/>
      <c r="WDN6" s="16"/>
      <c r="WDP6" s="18"/>
      <c r="WDT6" s="16"/>
      <c r="WDV6" s="18"/>
      <c r="WDZ6" s="16"/>
      <c r="WEB6" s="18"/>
      <c r="WEF6" s="16"/>
      <c r="WEH6" s="18"/>
      <c r="WEL6" s="16"/>
      <c r="WEN6" s="18"/>
      <c r="WER6" s="16"/>
      <c r="WET6" s="18"/>
      <c r="WEX6" s="16"/>
      <c r="WEZ6" s="18"/>
      <c r="WFD6" s="16"/>
      <c r="WFF6" s="18"/>
      <c r="WFJ6" s="16"/>
      <c r="WFL6" s="18"/>
      <c r="WFP6" s="16"/>
      <c r="WFR6" s="18"/>
      <c r="WFV6" s="16"/>
      <c r="WFX6" s="18"/>
      <c r="WGB6" s="16"/>
      <c r="WGD6" s="18"/>
      <c r="WGH6" s="16"/>
      <c r="WGJ6" s="18"/>
      <c r="WGN6" s="16"/>
      <c r="WGP6" s="18"/>
      <c r="WGT6" s="16"/>
      <c r="WGV6" s="18"/>
      <c r="WGZ6" s="16"/>
      <c r="WHB6" s="18"/>
      <c r="WHF6" s="16"/>
      <c r="WHH6" s="18"/>
      <c r="WHL6" s="16"/>
      <c r="WHN6" s="18"/>
      <c r="WHR6" s="16"/>
      <c r="WHT6" s="18"/>
      <c r="WHX6" s="16"/>
      <c r="WHZ6" s="18"/>
      <c r="WID6" s="16"/>
      <c r="WIF6" s="18"/>
      <c r="WIJ6" s="16"/>
      <c r="WIL6" s="18"/>
      <c r="WIP6" s="16"/>
      <c r="WIR6" s="18"/>
      <c r="WIV6" s="16"/>
      <c r="WIX6" s="18"/>
      <c r="WJB6" s="16"/>
      <c r="WJD6" s="18"/>
      <c r="WJH6" s="16"/>
      <c r="WJJ6" s="18"/>
      <c r="WJN6" s="16"/>
      <c r="WJP6" s="18"/>
      <c r="WJT6" s="16"/>
      <c r="WJV6" s="18"/>
      <c r="WJZ6" s="16"/>
      <c r="WKB6" s="18"/>
      <c r="WKF6" s="16"/>
      <c r="WKH6" s="18"/>
      <c r="WKL6" s="16"/>
      <c r="WKN6" s="18"/>
      <c r="WKR6" s="16"/>
      <c r="WKT6" s="18"/>
      <c r="WKX6" s="16"/>
      <c r="WKZ6" s="18"/>
      <c r="WLD6" s="16"/>
      <c r="WLF6" s="18"/>
      <c r="WLJ6" s="16"/>
      <c r="WLL6" s="18"/>
      <c r="WLP6" s="16"/>
      <c r="WLR6" s="18"/>
      <c r="WLV6" s="16"/>
      <c r="WLX6" s="18"/>
      <c r="WMB6" s="16"/>
      <c r="WMD6" s="18"/>
      <c r="WMH6" s="16"/>
      <c r="WMJ6" s="18"/>
      <c r="WMN6" s="16"/>
      <c r="WMP6" s="18"/>
      <c r="WMT6" s="16"/>
      <c r="WMV6" s="18"/>
      <c r="WMZ6" s="16"/>
      <c r="WNB6" s="18"/>
      <c r="WNF6" s="16"/>
      <c r="WNH6" s="18"/>
      <c r="WNL6" s="16"/>
      <c r="WNN6" s="18"/>
      <c r="WNR6" s="16"/>
      <c r="WNT6" s="18"/>
      <c r="WNX6" s="16"/>
      <c r="WNZ6" s="18"/>
      <c r="WOD6" s="16"/>
      <c r="WOF6" s="18"/>
      <c r="WOJ6" s="16"/>
      <c r="WOL6" s="18"/>
      <c r="WOP6" s="16"/>
      <c r="WOR6" s="18"/>
      <c r="WOV6" s="16"/>
      <c r="WOX6" s="18"/>
      <c r="WPB6" s="16"/>
      <c r="WPD6" s="18"/>
      <c r="WPH6" s="16"/>
      <c r="WPJ6" s="18"/>
      <c r="WPN6" s="16"/>
      <c r="WPP6" s="18"/>
      <c r="WPT6" s="16"/>
      <c r="WPV6" s="18"/>
      <c r="WPZ6" s="16"/>
      <c r="WQB6" s="18"/>
      <c r="WQF6" s="16"/>
      <c r="WQH6" s="18"/>
      <c r="WQL6" s="16"/>
      <c r="WQN6" s="18"/>
      <c r="WQR6" s="16"/>
      <c r="WQT6" s="18"/>
      <c r="WQX6" s="16"/>
      <c r="WQZ6" s="18"/>
      <c r="WRD6" s="16"/>
      <c r="WRF6" s="18"/>
      <c r="WRJ6" s="16"/>
      <c r="WRL6" s="18"/>
      <c r="WRP6" s="16"/>
      <c r="WRR6" s="18"/>
      <c r="WRV6" s="16"/>
      <c r="WRX6" s="18"/>
      <c r="WSB6" s="16"/>
      <c r="WSD6" s="18"/>
      <c r="WSH6" s="16"/>
      <c r="WSJ6" s="18"/>
      <c r="WSN6" s="16"/>
      <c r="WSP6" s="18"/>
      <c r="WST6" s="16"/>
      <c r="WSV6" s="18"/>
      <c r="WSZ6" s="16"/>
      <c r="WTB6" s="18"/>
      <c r="WTF6" s="16"/>
      <c r="WTH6" s="18"/>
      <c r="WTL6" s="16"/>
      <c r="WTN6" s="18"/>
      <c r="WTR6" s="16"/>
      <c r="WTT6" s="18"/>
      <c r="WTX6" s="16"/>
      <c r="WTZ6" s="18"/>
      <c r="WUD6" s="16"/>
      <c r="WUF6" s="18"/>
      <c r="WUJ6" s="16"/>
      <c r="WUL6" s="18"/>
      <c r="WUP6" s="16"/>
      <c r="WUR6" s="18"/>
      <c r="WUV6" s="16"/>
      <c r="WUX6" s="18"/>
      <c r="WVB6" s="16"/>
      <c r="WVD6" s="18"/>
      <c r="WVH6" s="16"/>
      <c r="WVJ6" s="18"/>
      <c r="WVN6" s="16"/>
      <c r="WVP6" s="18"/>
      <c r="WVT6" s="16"/>
      <c r="WVV6" s="18"/>
      <c r="WVZ6" s="16"/>
      <c r="WWB6" s="18"/>
      <c r="WWF6" s="16"/>
      <c r="WWH6" s="18"/>
      <c r="WWL6" s="16"/>
      <c r="WWN6" s="18"/>
      <c r="WWR6" s="16"/>
      <c r="WWT6" s="18"/>
      <c r="WWX6" s="16"/>
      <c r="WWZ6" s="18"/>
      <c r="WXD6" s="16"/>
      <c r="WXF6" s="18"/>
      <c r="WXJ6" s="16"/>
      <c r="WXL6" s="18"/>
      <c r="WXP6" s="16"/>
      <c r="WXR6" s="18"/>
      <c r="WXV6" s="16"/>
      <c r="WXX6" s="18"/>
      <c r="WYB6" s="16"/>
      <c r="WYD6" s="18"/>
      <c r="WYH6" s="16"/>
      <c r="WYJ6" s="18"/>
      <c r="WYN6" s="16"/>
      <c r="WYP6" s="18"/>
      <c r="WYT6" s="16"/>
      <c r="WYV6" s="18"/>
      <c r="WYZ6" s="16"/>
      <c r="WZB6" s="18"/>
      <c r="WZF6" s="16"/>
      <c r="WZH6" s="18"/>
      <c r="WZL6" s="16"/>
      <c r="WZN6" s="18"/>
      <c r="WZR6" s="16"/>
      <c r="WZT6" s="18"/>
      <c r="WZX6" s="16"/>
      <c r="WZZ6" s="18"/>
      <c r="XAD6" s="16"/>
      <c r="XAF6" s="18"/>
      <c r="XAJ6" s="16"/>
      <c r="XAL6" s="18"/>
      <c r="XAP6" s="16"/>
      <c r="XAR6" s="18"/>
      <c r="XAV6" s="16"/>
      <c r="XAX6" s="18"/>
      <c r="XBB6" s="16"/>
      <c r="XBD6" s="18"/>
      <c r="XBH6" s="16"/>
      <c r="XBJ6" s="18"/>
      <c r="XBN6" s="16"/>
      <c r="XBP6" s="18"/>
      <c r="XBT6" s="16"/>
      <c r="XBV6" s="18"/>
      <c r="XBZ6" s="16"/>
      <c r="XCB6" s="18"/>
      <c r="XCF6" s="16"/>
      <c r="XCH6" s="18"/>
      <c r="XCL6" s="16"/>
      <c r="XCN6" s="18"/>
      <c r="XCR6" s="16"/>
      <c r="XCT6" s="18"/>
      <c r="XCX6" s="16"/>
      <c r="XCZ6" s="18"/>
      <c r="XDD6" s="16"/>
      <c r="XDF6" s="18"/>
      <c r="XDJ6" s="16"/>
      <c r="XDL6" s="18"/>
      <c r="XDP6" s="16"/>
      <c r="XDR6" s="18"/>
      <c r="XDV6" s="16"/>
      <c r="XDX6" s="18"/>
      <c r="XEB6" s="16"/>
      <c r="XED6" s="18"/>
      <c r="XEH6" s="16"/>
      <c r="XEJ6" s="18"/>
      <c r="XEN6" s="16"/>
      <c r="XEP6" s="18"/>
      <c r="XET6" s="16"/>
      <c r="XEV6" s="18"/>
      <c r="XEZ6" s="16"/>
      <c r="XFB6" s="18"/>
    </row>
    <row r="7" spans="1:1022 1026:2048 2052:3072 3074:4094 4098:5120 5124:6144 6146:7166 7170:8192 8196:9216 9218:10238 10242:11264 11268:12288 12290:13310 13314:14336 14340:15360 15362:16382" s="10" customFormat="1" x14ac:dyDescent="0.3">
      <c r="A7" s="19" t="s">
        <v>303</v>
      </c>
      <c r="B7" s="19" t="s">
        <v>304</v>
      </c>
      <c r="C7" s="117" t="s">
        <v>40</v>
      </c>
      <c r="D7" s="19" t="s">
        <v>240</v>
      </c>
      <c r="E7" s="19" t="s">
        <v>145</v>
      </c>
      <c r="F7" s="146">
        <v>1393668</v>
      </c>
    </row>
    <row r="8" spans="1:1022 1026:2048 2052:3072 3074:4094 4098:5120 5124:6144 6146:7166 7170:8192 8196:9216 9218:10238 10242:11264 11268:12288 12290:13310 13314:14336 14340:15360 15362:16382" s="10" customFormat="1" x14ac:dyDescent="0.3">
      <c r="A8" s="19" t="s">
        <v>303</v>
      </c>
      <c r="B8" s="19" t="s">
        <v>304</v>
      </c>
      <c r="C8" s="117" t="s">
        <v>40</v>
      </c>
      <c r="D8" s="19" t="s">
        <v>240</v>
      </c>
      <c r="E8" s="19" t="s">
        <v>1381</v>
      </c>
      <c r="F8" s="146">
        <v>14213</v>
      </c>
    </row>
    <row r="9" spans="1:1022 1026:2048 2052:3072 3074:4094 4098:5120 5124:6144 6146:7166 7170:8192 8196:9216 9218:10238 10242:11264 11268:12288 12290:13310 13314:14336 14340:15360 15362:16382" s="10" customFormat="1" x14ac:dyDescent="0.3">
      <c r="A9" s="19" t="s">
        <v>305</v>
      </c>
      <c r="B9" s="19" t="s">
        <v>306</v>
      </c>
      <c r="C9" s="117" t="s">
        <v>80</v>
      </c>
      <c r="D9" s="19" t="s">
        <v>293</v>
      </c>
      <c r="E9" s="19" t="s">
        <v>1386</v>
      </c>
      <c r="F9" s="146">
        <v>6625</v>
      </c>
    </row>
    <row r="10" spans="1:1022 1026:2048 2052:3072 3074:4094 4098:5120 5124:6144 6146:7166 7170:8192 8196:9216 9218:10238 10242:11264 11268:12288 12290:13310 13314:14336 14340:15360 15362:16382" s="10" customFormat="1" x14ac:dyDescent="0.3">
      <c r="A10" s="19" t="s">
        <v>307</v>
      </c>
      <c r="B10" s="19" t="s">
        <v>308</v>
      </c>
      <c r="C10" s="117" t="s">
        <v>13</v>
      </c>
      <c r="D10" s="19" t="s">
        <v>210</v>
      </c>
      <c r="E10" s="19" t="s">
        <v>1381</v>
      </c>
      <c r="F10" s="146">
        <v>18433</v>
      </c>
    </row>
    <row r="11" spans="1:1022 1026:2048 2052:3072 3074:4094 4098:5120 5124:6144 6146:7166 7170:8192 8196:9216 9218:10238 10242:11264 11268:12288 12290:13310 13314:14336 14340:15360 15362:16382" s="10" customFormat="1" x14ac:dyDescent="0.3">
      <c r="A11" s="19" t="s">
        <v>307</v>
      </c>
      <c r="B11" s="19" t="s">
        <v>308</v>
      </c>
      <c r="C11" s="117" t="s">
        <v>13</v>
      </c>
      <c r="D11" s="19" t="s">
        <v>210</v>
      </c>
      <c r="E11" s="19" t="s">
        <v>1427</v>
      </c>
      <c r="F11" s="146">
        <v>9605311</v>
      </c>
    </row>
    <row r="12" spans="1:1022 1026:2048 2052:3072 3074:4094 4098:5120 5124:6144 6146:7166 7170:8192 8196:9216 9218:10238 10242:11264 11268:12288 12290:13310 13314:14336 14340:15360 15362:16382" s="10" customFormat="1" x14ac:dyDescent="0.3">
      <c r="A12" s="19" t="s">
        <v>309</v>
      </c>
      <c r="B12" s="19" t="s">
        <v>310</v>
      </c>
      <c r="C12" s="117" t="s">
        <v>86</v>
      </c>
      <c r="D12" s="19" t="s">
        <v>310</v>
      </c>
      <c r="E12" s="19" t="s">
        <v>1381</v>
      </c>
      <c r="F12" s="146">
        <v>4556</v>
      </c>
    </row>
    <row r="13" spans="1:1022 1026:2048 2052:3072 3074:4094 4098:5120 5124:6144 6146:7166 7170:8192 8196:9216 9218:10238 10242:11264 11268:12288 12290:13310 13314:14336 14340:15360 15362:16382" s="10" customFormat="1" x14ac:dyDescent="0.3">
      <c r="A13" s="19" t="s">
        <v>309</v>
      </c>
      <c r="B13" s="19" t="s">
        <v>310</v>
      </c>
      <c r="C13" s="117" t="s">
        <v>86</v>
      </c>
      <c r="D13" s="19" t="s">
        <v>310</v>
      </c>
      <c r="E13" s="19" t="s">
        <v>130</v>
      </c>
      <c r="F13" s="146">
        <v>15631299</v>
      </c>
    </row>
    <row r="14" spans="1:1022 1026:2048 2052:3072 3074:4094 4098:5120 5124:6144 6146:7166 7170:8192 8196:9216 9218:10238 10242:11264 11268:12288 12290:13310 13314:14336 14340:15360 15362:16382" s="10" customFormat="1" ht="33" x14ac:dyDescent="0.3">
      <c r="A14" s="19" t="s">
        <v>95</v>
      </c>
      <c r="B14" s="19" t="s">
        <v>311</v>
      </c>
      <c r="C14" s="117" t="s">
        <v>81</v>
      </c>
      <c r="D14" s="19" t="s">
        <v>294</v>
      </c>
      <c r="E14" s="19" t="s">
        <v>1381</v>
      </c>
      <c r="F14" s="146">
        <v>14</v>
      </c>
    </row>
    <row r="15" spans="1:1022 1026:2048 2052:3072 3074:4094 4098:5120 5124:6144 6146:7166 7170:8192 8196:9216 9218:10238 10242:11264 11268:12288 12290:13310 13314:14336 14340:15360 15362:16382" s="10" customFormat="1" x14ac:dyDescent="0.3">
      <c r="A15" s="19" t="s">
        <v>312</v>
      </c>
      <c r="B15" s="19" t="s">
        <v>313</v>
      </c>
      <c r="C15" s="117" t="s">
        <v>14</v>
      </c>
      <c r="D15" s="19" t="s">
        <v>1678</v>
      </c>
      <c r="E15" s="19" t="s">
        <v>154</v>
      </c>
      <c r="F15" s="146">
        <v>38732</v>
      </c>
    </row>
    <row r="16" spans="1:1022 1026:2048 2052:3072 3074:4094 4098:5120 5124:6144 6146:7166 7170:8192 8196:9216 9218:10238 10242:11264 11268:12288 12290:13310 13314:14336 14340:15360 15362:16382" s="10" customFormat="1" x14ac:dyDescent="0.3">
      <c r="A16" s="19" t="s">
        <v>0</v>
      </c>
      <c r="B16" s="19" t="s">
        <v>314</v>
      </c>
      <c r="C16" s="117" t="s">
        <v>58</v>
      </c>
      <c r="D16" s="19" t="s">
        <v>266</v>
      </c>
      <c r="E16" s="19" t="s">
        <v>145</v>
      </c>
      <c r="F16" s="146">
        <v>318110</v>
      </c>
    </row>
    <row r="17" spans="1:6" s="10" customFormat="1" ht="33" x14ac:dyDescent="0.3">
      <c r="A17" s="19" t="s">
        <v>315</v>
      </c>
      <c r="B17" s="19" t="s">
        <v>316</v>
      </c>
      <c r="C17" s="117" t="s">
        <v>28</v>
      </c>
      <c r="D17" s="19" t="s">
        <v>227</v>
      </c>
      <c r="E17" s="19" t="s">
        <v>1384</v>
      </c>
      <c r="F17" s="146">
        <v>50615600</v>
      </c>
    </row>
    <row r="18" spans="1:6" s="10" customFormat="1" ht="33" x14ac:dyDescent="0.3">
      <c r="A18" s="19" t="s">
        <v>315</v>
      </c>
      <c r="B18" s="19" t="s">
        <v>316</v>
      </c>
      <c r="C18" s="117" t="s">
        <v>28</v>
      </c>
      <c r="D18" s="19" t="s">
        <v>227</v>
      </c>
      <c r="E18" s="19" t="s">
        <v>1381</v>
      </c>
      <c r="F18" s="146">
        <v>158021</v>
      </c>
    </row>
    <row r="19" spans="1:6" s="10" customFormat="1" ht="33" x14ac:dyDescent="0.3">
      <c r="A19" s="19" t="s">
        <v>315</v>
      </c>
      <c r="B19" s="19" t="s">
        <v>316</v>
      </c>
      <c r="C19" s="117" t="s">
        <v>28</v>
      </c>
      <c r="D19" s="19" t="s">
        <v>227</v>
      </c>
      <c r="E19" s="19" t="s">
        <v>130</v>
      </c>
      <c r="F19" s="146">
        <v>1133</v>
      </c>
    </row>
    <row r="20" spans="1:6" s="10" customFormat="1" x14ac:dyDescent="0.3">
      <c r="A20" s="19" t="s">
        <v>317</v>
      </c>
      <c r="B20" s="19" t="s">
        <v>318</v>
      </c>
      <c r="C20" s="117" t="s">
        <v>69</v>
      </c>
      <c r="D20" s="19" t="s">
        <v>279</v>
      </c>
      <c r="E20" s="19" t="s">
        <v>1390</v>
      </c>
      <c r="F20" s="146">
        <v>64236</v>
      </c>
    </row>
    <row r="21" spans="1:6" s="10" customFormat="1" x14ac:dyDescent="0.3">
      <c r="A21" s="19" t="s">
        <v>317</v>
      </c>
      <c r="B21" s="19" t="s">
        <v>318</v>
      </c>
      <c r="C21" s="117" t="s">
        <v>69</v>
      </c>
      <c r="D21" s="19" t="s">
        <v>279</v>
      </c>
      <c r="E21" s="19" t="s">
        <v>1418</v>
      </c>
      <c r="F21" s="146">
        <v>82164511</v>
      </c>
    </row>
    <row r="22" spans="1:6" s="10" customFormat="1" x14ac:dyDescent="0.3">
      <c r="A22" s="19" t="s">
        <v>317</v>
      </c>
      <c r="B22" s="19" t="s">
        <v>318</v>
      </c>
      <c r="C22" s="117" t="s">
        <v>69</v>
      </c>
      <c r="D22" s="19" t="s">
        <v>279</v>
      </c>
      <c r="E22" s="19" t="s">
        <v>1418</v>
      </c>
      <c r="F22" s="146">
        <v>-69471393</v>
      </c>
    </row>
    <row r="23" spans="1:6" s="10" customFormat="1" x14ac:dyDescent="0.3">
      <c r="A23" s="19" t="s">
        <v>319</v>
      </c>
      <c r="B23" s="19" t="s">
        <v>320</v>
      </c>
      <c r="C23" s="117" t="s">
        <v>13</v>
      </c>
      <c r="D23" s="19" t="s">
        <v>210</v>
      </c>
      <c r="E23" s="19" t="s">
        <v>1385</v>
      </c>
      <c r="F23" s="146">
        <v>4076012</v>
      </c>
    </row>
    <row r="24" spans="1:6" s="10" customFormat="1" x14ac:dyDescent="0.3">
      <c r="A24" s="19" t="s">
        <v>319</v>
      </c>
      <c r="B24" s="19" t="s">
        <v>320</v>
      </c>
      <c r="C24" s="117" t="s">
        <v>13</v>
      </c>
      <c r="D24" s="19" t="s">
        <v>210</v>
      </c>
      <c r="E24" s="19" t="s">
        <v>1384</v>
      </c>
      <c r="F24" s="146">
        <v>29180614</v>
      </c>
    </row>
    <row r="25" spans="1:6" s="10" customFormat="1" x14ac:dyDescent="0.3">
      <c r="A25" s="19" t="s">
        <v>319</v>
      </c>
      <c r="B25" s="19" t="s">
        <v>320</v>
      </c>
      <c r="C25" s="117" t="s">
        <v>13</v>
      </c>
      <c r="D25" s="19" t="s">
        <v>210</v>
      </c>
      <c r="E25" s="19" t="s">
        <v>1381</v>
      </c>
      <c r="F25" s="146">
        <v>100682</v>
      </c>
    </row>
    <row r="26" spans="1:6" s="10" customFormat="1" x14ac:dyDescent="0.3">
      <c r="A26" s="19" t="s">
        <v>319</v>
      </c>
      <c r="B26" s="19" t="s">
        <v>320</v>
      </c>
      <c r="C26" s="117" t="s">
        <v>13</v>
      </c>
      <c r="D26" s="19" t="s">
        <v>210</v>
      </c>
      <c r="E26" s="19" t="s">
        <v>1390</v>
      </c>
      <c r="F26" s="146">
        <v>2544</v>
      </c>
    </row>
    <row r="27" spans="1:6" s="10" customFormat="1" x14ac:dyDescent="0.3">
      <c r="A27" s="19" t="s">
        <v>321</v>
      </c>
      <c r="B27" s="19" t="s">
        <v>322</v>
      </c>
      <c r="C27" s="117" t="s">
        <v>13</v>
      </c>
      <c r="D27" s="19" t="s">
        <v>210</v>
      </c>
      <c r="E27" s="19" t="s">
        <v>1384</v>
      </c>
      <c r="F27" s="146">
        <v>90180</v>
      </c>
    </row>
    <row r="28" spans="1:6" s="10" customFormat="1" x14ac:dyDescent="0.3">
      <c r="A28" s="19" t="s">
        <v>321</v>
      </c>
      <c r="B28" s="19" t="s">
        <v>322</v>
      </c>
      <c r="C28" s="117" t="s">
        <v>13</v>
      </c>
      <c r="D28" s="19" t="s">
        <v>210</v>
      </c>
      <c r="E28" s="19" t="s">
        <v>1381</v>
      </c>
      <c r="F28" s="146">
        <v>3616</v>
      </c>
    </row>
    <row r="29" spans="1:6" s="10" customFormat="1" x14ac:dyDescent="0.3">
      <c r="A29" s="19" t="s">
        <v>323</v>
      </c>
      <c r="B29" s="19" t="s">
        <v>324</v>
      </c>
      <c r="C29" s="117" t="s">
        <v>13</v>
      </c>
      <c r="D29" s="19" t="s">
        <v>210</v>
      </c>
      <c r="E29" s="19" t="s">
        <v>1384</v>
      </c>
      <c r="F29" s="146">
        <v>2486038</v>
      </c>
    </row>
    <row r="30" spans="1:6" s="10" customFormat="1" x14ac:dyDescent="0.3">
      <c r="A30" s="19" t="s">
        <v>323</v>
      </c>
      <c r="B30" s="19" t="s">
        <v>324</v>
      </c>
      <c r="C30" s="117" t="s">
        <v>13</v>
      </c>
      <c r="D30" s="19" t="s">
        <v>210</v>
      </c>
      <c r="E30" s="19" t="s">
        <v>1381</v>
      </c>
      <c r="F30" s="146">
        <v>14612</v>
      </c>
    </row>
    <row r="31" spans="1:6" s="10" customFormat="1" x14ac:dyDescent="0.3">
      <c r="A31" s="19" t="s">
        <v>325</v>
      </c>
      <c r="B31" s="19" t="s">
        <v>326</v>
      </c>
      <c r="C31" s="117" t="s">
        <v>50</v>
      </c>
      <c r="D31" s="19" t="s">
        <v>251</v>
      </c>
      <c r="E31" s="19" t="s">
        <v>1381</v>
      </c>
      <c r="F31" s="146">
        <v>550</v>
      </c>
    </row>
    <row r="32" spans="1:6" s="10" customFormat="1" x14ac:dyDescent="0.3">
      <c r="A32" s="19" t="s">
        <v>327</v>
      </c>
      <c r="B32" s="19" t="s">
        <v>328</v>
      </c>
      <c r="C32" s="117" t="s">
        <v>70</v>
      </c>
      <c r="D32" s="19" t="s">
        <v>280</v>
      </c>
      <c r="E32" s="19" t="s">
        <v>155</v>
      </c>
      <c r="F32" s="146">
        <v>500</v>
      </c>
    </row>
    <row r="33" spans="1:6" s="10" customFormat="1" x14ac:dyDescent="0.3">
      <c r="A33" s="19" t="s">
        <v>327</v>
      </c>
      <c r="B33" s="19" t="s">
        <v>328</v>
      </c>
      <c r="C33" s="117" t="s">
        <v>70</v>
      </c>
      <c r="D33" s="19" t="s">
        <v>280</v>
      </c>
      <c r="E33" s="19" t="s">
        <v>1376</v>
      </c>
      <c r="F33" s="146">
        <v>7779612</v>
      </c>
    </row>
    <row r="34" spans="1:6" s="10" customFormat="1" x14ac:dyDescent="0.3">
      <c r="A34" s="19" t="s">
        <v>327</v>
      </c>
      <c r="B34" s="19" t="s">
        <v>328</v>
      </c>
      <c r="C34" s="117" t="s">
        <v>70</v>
      </c>
      <c r="D34" s="19" t="s">
        <v>280</v>
      </c>
      <c r="E34" s="19" t="s">
        <v>156</v>
      </c>
      <c r="F34" s="146">
        <v>9245823</v>
      </c>
    </row>
    <row r="35" spans="1:6" s="10" customFormat="1" x14ac:dyDescent="0.3">
      <c r="A35" s="19" t="s">
        <v>327</v>
      </c>
      <c r="B35" s="19" t="s">
        <v>328</v>
      </c>
      <c r="C35" s="117" t="s">
        <v>70</v>
      </c>
      <c r="D35" s="19" t="s">
        <v>280</v>
      </c>
      <c r="E35" s="19" t="s">
        <v>1381</v>
      </c>
      <c r="F35" s="146">
        <v>110527</v>
      </c>
    </row>
    <row r="36" spans="1:6" s="10" customFormat="1" x14ac:dyDescent="0.3">
      <c r="A36" s="19" t="s">
        <v>327</v>
      </c>
      <c r="B36" s="19" t="s">
        <v>328</v>
      </c>
      <c r="C36" s="117" t="s">
        <v>70</v>
      </c>
      <c r="D36" s="19" t="s">
        <v>280</v>
      </c>
      <c r="E36" s="19" t="s">
        <v>1382</v>
      </c>
      <c r="F36" s="146">
        <v>55703</v>
      </c>
    </row>
    <row r="37" spans="1:6" s="10" customFormat="1" x14ac:dyDescent="0.3">
      <c r="A37" s="19" t="s">
        <v>329</v>
      </c>
      <c r="B37" s="19" t="s">
        <v>330</v>
      </c>
      <c r="C37" s="117" t="s">
        <v>29</v>
      </c>
      <c r="D37" s="19" t="s">
        <v>228</v>
      </c>
      <c r="E37" s="19" t="s">
        <v>1381</v>
      </c>
      <c r="F37" s="146">
        <v>106720</v>
      </c>
    </row>
    <row r="38" spans="1:6" s="10" customFormat="1" x14ac:dyDescent="0.3">
      <c r="A38" s="19" t="s">
        <v>329</v>
      </c>
      <c r="B38" s="19" t="s">
        <v>330</v>
      </c>
      <c r="C38" s="117" t="s">
        <v>29</v>
      </c>
      <c r="D38" s="19" t="s">
        <v>228</v>
      </c>
      <c r="E38" s="19" t="s">
        <v>1390</v>
      </c>
      <c r="F38" s="146">
        <v>7066</v>
      </c>
    </row>
    <row r="39" spans="1:6" s="10" customFormat="1" x14ac:dyDescent="0.3">
      <c r="A39" s="19" t="s">
        <v>329</v>
      </c>
      <c r="B39" s="19" t="s">
        <v>330</v>
      </c>
      <c r="C39" s="117" t="s">
        <v>29</v>
      </c>
      <c r="D39" s="19" t="s">
        <v>228</v>
      </c>
      <c r="E39" s="19" t="s">
        <v>130</v>
      </c>
      <c r="F39" s="146">
        <v>110480</v>
      </c>
    </row>
    <row r="40" spans="1:6" s="10" customFormat="1" x14ac:dyDescent="0.3">
      <c r="A40" s="19" t="s">
        <v>329</v>
      </c>
      <c r="B40" s="19" t="s">
        <v>330</v>
      </c>
      <c r="C40" s="117" t="s">
        <v>29</v>
      </c>
      <c r="D40" s="19" t="s">
        <v>228</v>
      </c>
      <c r="E40" s="19" t="s">
        <v>1378</v>
      </c>
      <c r="F40" s="146">
        <v>6719</v>
      </c>
    </row>
    <row r="41" spans="1:6" s="10" customFormat="1" x14ac:dyDescent="0.3">
      <c r="A41" s="19" t="s">
        <v>329</v>
      </c>
      <c r="B41" s="19" t="s">
        <v>330</v>
      </c>
      <c r="C41" s="117" t="s">
        <v>29</v>
      </c>
      <c r="D41" s="19" t="s">
        <v>228</v>
      </c>
      <c r="E41" s="19" t="s">
        <v>1389</v>
      </c>
      <c r="F41" s="146">
        <v>65</v>
      </c>
    </row>
    <row r="42" spans="1:6" s="10" customFormat="1" ht="33" x14ac:dyDescent="0.3">
      <c r="A42" s="19" t="s">
        <v>331</v>
      </c>
      <c r="B42" s="19" t="s">
        <v>332</v>
      </c>
      <c r="C42" s="117" t="s">
        <v>29</v>
      </c>
      <c r="D42" s="19" t="s">
        <v>228</v>
      </c>
      <c r="E42" s="19" t="s">
        <v>1381</v>
      </c>
      <c r="F42" s="146">
        <v>158</v>
      </c>
    </row>
    <row r="43" spans="1:6" s="10" customFormat="1" x14ac:dyDescent="0.3">
      <c r="A43" s="19" t="s">
        <v>333</v>
      </c>
      <c r="B43" s="19" t="s">
        <v>334</v>
      </c>
      <c r="C43" s="117" t="s">
        <v>49</v>
      </c>
      <c r="D43" s="19" t="s">
        <v>250</v>
      </c>
      <c r="E43" s="19" t="s">
        <v>1385</v>
      </c>
      <c r="F43" s="146">
        <v>397576</v>
      </c>
    </row>
    <row r="44" spans="1:6" s="10" customFormat="1" x14ac:dyDescent="0.3">
      <c r="A44" s="19" t="s">
        <v>333</v>
      </c>
      <c r="B44" s="19" t="s">
        <v>334</v>
      </c>
      <c r="C44" s="117" t="s">
        <v>49</v>
      </c>
      <c r="D44" s="19" t="s">
        <v>250</v>
      </c>
      <c r="E44" s="19" t="s">
        <v>1381</v>
      </c>
      <c r="F44" s="146">
        <v>1162</v>
      </c>
    </row>
    <row r="45" spans="1:6" s="10" customFormat="1" x14ac:dyDescent="0.3">
      <c r="A45" s="19" t="s">
        <v>335</v>
      </c>
      <c r="B45" s="19" t="s">
        <v>336</v>
      </c>
      <c r="C45" s="117" t="s">
        <v>43</v>
      </c>
      <c r="D45" s="19" t="s">
        <v>243</v>
      </c>
      <c r="E45" s="19" t="s">
        <v>1381</v>
      </c>
      <c r="F45" s="146">
        <v>11556</v>
      </c>
    </row>
    <row r="46" spans="1:6" s="10" customFormat="1" x14ac:dyDescent="0.3">
      <c r="A46" s="19" t="s">
        <v>337</v>
      </c>
      <c r="B46" s="19" t="s">
        <v>338</v>
      </c>
      <c r="C46" s="117" t="s">
        <v>26</v>
      </c>
      <c r="D46" s="19" t="s">
        <v>223</v>
      </c>
      <c r="E46" s="19" t="s">
        <v>157</v>
      </c>
      <c r="F46" s="146">
        <v>558100</v>
      </c>
    </row>
    <row r="47" spans="1:6" s="10" customFormat="1" x14ac:dyDescent="0.3">
      <c r="A47" s="19" t="s">
        <v>339</v>
      </c>
      <c r="B47" s="19" t="s">
        <v>340</v>
      </c>
      <c r="C47" s="117" t="s">
        <v>13</v>
      </c>
      <c r="D47" s="19" t="s">
        <v>210</v>
      </c>
      <c r="E47" s="19" t="s">
        <v>1385</v>
      </c>
      <c r="F47" s="146">
        <v>23445</v>
      </c>
    </row>
    <row r="48" spans="1:6" s="10" customFormat="1" x14ac:dyDescent="0.3">
      <c r="A48" s="19" t="s">
        <v>339</v>
      </c>
      <c r="B48" s="19" t="s">
        <v>340</v>
      </c>
      <c r="C48" s="117" t="s">
        <v>13</v>
      </c>
      <c r="D48" s="19" t="s">
        <v>210</v>
      </c>
      <c r="E48" s="19" t="s">
        <v>146</v>
      </c>
      <c r="F48" s="146">
        <v>322250</v>
      </c>
    </row>
    <row r="49" spans="1:6" s="10" customFormat="1" x14ac:dyDescent="0.3">
      <c r="A49" s="19" t="s">
        <v>339</v>
      </c>
      <c r="B49" s="19" t="s">
        <v>340</v>
      </c>
      <c r="C49" s="117" t="s">
        <v>13</v>
      </c>
      <c r="D49" s="19" t="s">
        <v>210</v>
      </c>
      <c r="E49" s="19" t="s">
        <v>158</v>
      </c>
      <c r="F49" s="146">
        <v>90840427</v>
      </c>
    </row>
    <row r="50" spans="1:6" s="10" customFormat="1" x14ac:dyDescent="0.3">
      <c r="A50" s="19" t="s">
        <v>339</v>
      </c>
      <c r="B50" s="19" t="s">
        <v>340</v>
      </c>
      <c r="C50" s="117" t="s">
        <v>13</v>
      </c>
      <c r="D50" s="19" t="s">
        <v>210</v>
      </c>
      <c r="E50" s="19" t="s">
        <v>1381</v>
      </c>
      <c r="F50" s="146">
        <v>162846</v>
      </c>
    </row>
    <row r="51" spans="1:6" s="10" customFormat="1" x14ac:dyDescent="0.3">
      <c r="A51" s="19" t="s">
        <v>339</v>
      </c>
      <c r="B51" s="19" t="s">
        <v>340</v>
      </c>
      <c r="C51" s="117" t="s">
        <v>13</v>
      </c>
      <c r="D51" s="19" t="s">
        <v>210</v>
      </c>
      <c r="E51" s="19" t="s">
        <v>1382</v>
      </c>
      <c r="F51" s="146">
        <v>208213</v>
      </c>
    </row>
    <row r="52" spans="1:6" s="10" customFormat="1" x14ac:dyDescent="0.3">
      <c r="A52" s="19" t="s">
        <v>339</v>
      </c>
      <c r="B52" s="19" t="s">
        <v>340</v>
      </c>
      <c r="C52" s="117" t="s">
        <v>13</v>
      </c>
      <c r="D52" s="19" t="s">
        <v>210</v>
      </c>
      <c r="E52" s="19" t="s">
        <v>1390</v>
      </c>
      <c r="F52" s="146">
        <v>123</v>
      </c>
    </row>
    <row r="53" spans="1:6" s="10" customFormat="1" x14ac:dyDescent="0.3">
      <c r="A53" s="19" t="s">
        <v>341</v>
      </c>
      <c r="B53" s="19" t="s">
        <v>342</v>
      </c>
      <c r="C53" s="117" t="s">
        <v>13</v>
      </c>
      <c r="D53" s="19" t="s">
        <v>210</v>
      </c>
      <c r="E53" s="19" t="s">
        <v>1384</v>
      </c>
      <c r="F53" s="146">
        <v>862330</v>
      </c>
    </row>
    <row r="54" spans="1:6" s="10" customFormat="1" x14ac:dyDescent="0.3">
      <c r="A54" s="19" t="s">
        <v>341</v>
      </c>
      <c r="B54" s="19" t="s">
        <v>342</v>
      </c>
      <c r="C54" s="117" t="s">
        <v>13</v>
      </c>
      <c r="D54" s="19" t="s">
        <v>210</v>
      </c>
      <c r="E54" s="19" t="s">
        <v>1381</v>
      </c>
      <c r="F54" s="146">
        <v>4460</v>
      </c>
    </row>
    <row r="55" spans="1:6" s="10" customFormat="1" x14ac:dyDescent="0.3">
      <c r="A55" s="19" t="s">
        <v>343</v>
      </c>
      <c r="B55" s="19" t="s">
        <v>344</v>
      </c>
      <c r="C55" s="117" t="s">
        <v>13</v>
      </c>
      <c r="D55" s="19" t="s">
        <v>210</v>
      </c>
      <c r="E55" s="19" t="s">
        <v>1381</v>
      </c>
      <c r="F55" s="146">
        <v>31538</v>
      </c>
    </row>
    <row r="56" spans="1:6" s="10" customFormat="1" x14ac:dyDescent="0.3">
      <c r="A56" s="19" t="s">
        <v>343</v>
      </c>
      <c r="B56" s="19" t="s">
        <v>344</v>
      </c>
      <c r="C56" s="117" t="s">
        <v>13</v>
      </c>
      <c r="D56" s="19" t="s">
        <v>210</v>
      </c>
      <c r="E56" s="19" t="s">
        <v>133</v>
      </c>
      <c r="F56" s="146">
        <v>393522</v>
      </c>
    </row>
    <row r="57" spans="1:6" s="10" customFormat="1" x14ac:dyDescent="0.3">
      <c r="A57" s="19" t="s">
        <v>345</v>
      </c>
      <c r="B57" s="19" t="s">
        <v>346</v>
      </c>
      <c r="C57" s="117" t="s">
        <v>13</v>
      </c>
      <c r="D57" s="19" t="s">
        <v>210</v>
      </c>
      <c r="E57" s="19" t="s">
        <v>145</v>
      </c>
      <c r="F57" s="146">
        <v>7132206</v>
      </c>
    </row>
    <row r="58" spans="1:6" s="10" customFormat="1" x14ac:dyDescent="0.3">
      <c r="A58" s="19" t="s">
        <v>345</v>
      </c>
      <c r="B58" s="19" t="s">
        <v>346</v>
      </c>
      <c r="C58" s="117" t="s">
        <v>13</v>
      </c>
      <c r="D58" s="19" t="s">
        <v>210</v>
      </c>
      <c r="E58" s="19" t="s">
        <v>1385</v>
      </c>
      <c r="F58" s="146">
        <v>1083167</v>
      </c>
    </row>
    <row r="59" spans="1:6" s="10" customFormat="1" x14ac:dyDescent="0.3">
      <c r="A59" s="19" t="s">
        <v>345</v>
      </c>
      <c r="B59" s="19" t="s">
        <v>346</v>
      </c>
      <c r="C59" s="117" t="s">
        <v>13</v>
      </c>
      <c r="D59" s="19" t="s">
        <v>210</v>
      </c>
      <c r="E59" s="19" t="s">
        <v>146</v>
      </c>
      <c r="F59" s="146">
        <v>324549</v>
      </c>
    </row>
    <row r="60" spans="1:6" s="10" customFormat="1" x14ac:dyDescent="0.3">
      <c r="A60" s="19" t="s">
        <v>345</v>
      </c>
      <c r="B60" s="19" t="s">
        <v>346</v>
      </c>
      <c r="C60" s="117" t="s">
        <v>13</v>
      </c>
      <c r="D60" s="19" t="s">
        <v>210</v>
      </c>
      <c r="E60" s="19" t="s">
        <v>1384</v>
      </c>
      <c r="F60" s="146">
        <v>2030436</v>
      </c>
    </row>
    <row r="61" spans="1:6" s="10" customFormat="1" x14ac:dyDescent="0.3">
      <c r="A61" s="19" t="s">
        <v>345</v>
      </c>
      <c r="B61" s="19" t="s">
        <v>346</v>
      </c>
      <c r="C61" s="117" t="s">
        <v>13</v>
      </c>
      <c r="D61" s="19" t="s">
        <v>210</v>
      </c>
      <c r="E61" s="19" t="s">
        <v>1381</v>
      </c>
      <c r="F61" s="146">
        <v>101346</v>
      </c>
    </row>
    <row r="62" spans="1:6" s="10" customFormat="1" x14ac:dyDescent="0.3">
      <c r="A62" s="19" t="s">
        <v>345</v>
      </c>
      <c r="B62" s="19" t="s">
        <v>346</v>
      </c>
      <c r="C62" s="117" t="s">
        <v>13</v>
      </c>
      <c r="D62" s="19" t="s">
        <v>210</v>
      </c>
      <c r="E62" s="19" t="s">
        <v>1390</v>
      </c>
      <c r="F62" s="146">
        <v>25801</v>
      </c>
    </row>
    <row r="63" spans="1:6" s="10" customFormat="1" x14ac:dyDescent="0.3">
      <c r="A63" s="19" t="s">
        <v>345</v>
      </c>
      <c r="B63" s="19" t="s">
        <v>346</v>
      </c>
      <c r="C63" s="117" t="s">
        <v>16</v>
      </c>
      <c r="D63" s="19" t="s">
        <v>212</v>
      </c>
      <c r="E63" s="19" t="s">
        <v>130</v>
      </c>
      <c r="F63" s="146">
        <v>452</v>
      </c>
    </row>
    <row r="64" spans="1:6" s="10" customFormat="1" x14ac:dyDescent="0.3">
      <c r="A64" s="19" t="s">
        <v>345</v>
      </c>
      <c r="B64" s="19" t="s">
        <v>346</v>
      </c>
      <c r="C64" s="117" t="s">
        <v>16</v>
      </c>
      <c r="D64" s="19" t="s">
        <v>212</v>
      </c>
      <c r="E64" s="19" t="s">
        <v>1378</v>
      </c>
      <c r="F64" s="146">
        <v>5197</v>
      </c>
    </row>
    <row r="65" spans="1:6" s="10" customFormat="1" x14ac:dyDescent="0.3">
      <c r="A65" s="19" t="s">
        <v>347</v>
      </c>
      <c r="B65" s="19" t="s">
        <v>348</v>
      </c>
      <c r="C65" s="117" t="s">
        <v>64</v>
      </c>
      <c r="D65" s="19" t="s">
        <v>273</v>
      </c>
      <c r="E65" s="19" t="s">
        <v>159</v>
      </c>
      <c r="F65" s="146">
        <v>172800</v>
      </c>
    </row>
    <row r="66" spans="1:6" s="10" customFormat="1" x14ac:dyDescent="0.3">
      <c r="A66" s="19" t="s">
        <v>347</v>
      </c>
      <c r="B66" s="19" t="s">
        <v>348</v>
      </c>
      <c r="C66" s="117" t="s">
        <v>64</v>
      </c>
      <c r="D66" s="19" t="s">
        <v>273</v>
      </c>
      <c r="E66" s="19" t="s">
        <v>1381</v>
      </c>
      <c r="F66" s="146">
        <v>11564</v>
      </c>
    </row>
    <row r="67" spans="1:6" s="10" customFormat="1" x14ac:dyDescent="0.3">
      <c r="A67" s="19" t="s">
        <v>347</v>
      </c>
      <c r="B67" s="19" t="s">
        <v>348</v>
      </c>
      <c r="C67" s="117" t="s">
        <v>64</v>
      </c>
      <c r="D67" s="19" t="s">
        <v>273</v>
      </c>
      <c r="E67" s="19" t="s">
        <v>1390</v>
      </c>
      <c r="F67" s="146">
        <v>113637</v>
      </c>
    </row>
    <row r="68" spans="1:6" s="10" customFormat="1" ht="33" x14ac:dyDescent="0.3">
      <c r="A68" s="19" t="s">
        <v>129</v>
      </c>
      <c r="B68" s="19" t="s">
        <v>349</v>
      </c>
      <c r="C68" s="117" t="s">
        <v>87</v>
      </c>
      <c r="D68" s="19" t="s">
        <v>350</v>
      </c>
      <c r="E68" s="19" t="s">
        <v>160</v>
      </c>
      <c r="F68" s="146">
        <v>4021193</v>
      </c>
    </row>
    <row r="69" spans="1:6" s="10" customFormat="1" ht="33" x14ac:dyDescent="0.3">
      <c r="A69" s="19" t="s">
        <v>129</v>
      </c>
      <c r="B69" s="19" t="s">
        <v>349</v>
      </c>
      <c r="C69" s="117" t="s">
        <v>29</v>
      </c>
      <c r="D69" s="19" t="s">
        <v>228</v>
      </c>
      <c r="E69" s="19" t="s">
        <v>1381</v>
      </c>
      <c r="F69" s="146">
        <v>20004</v>
      </c>
    </row>
    <row r="70" spans="1:6" s="10" customFormat="1" x14ac:dyDescent="0.3">
      <c r="A70" s="19" t="s">
        <v>351</v>
      </c>
      <c r="B70" s="19" t="s">
        <v>352</v>
      </c>
      <c r="C70" s="117" t="s">
        <v>74</v>
      </c>
      <c r="D70" s="19" t="s">
        <v>286</v>
      </c>
      <c r="E70" s="19" t="s">
        <v>154</v>
      </c>
      <c r="F70" s="146">
        <v>1343167</v>
      </c>
    </row>
    <row r="71" spans="1:6" s="10" customFormat="1" x14ac:dyDescent="0.3">
      <c r="A71" s="19" t="s">
        <v>351</v>
      </c>
      <c r="B71" s="19" t="s">
        <v>352</v>
      </c>
      <c r="C71" s="117" t="s">
        <v>74</v>
      </c>
      <c r="D71" s="19" t="s">
        <v>286</v>
      </c>
      <c r="E71" s="19" t="s">
        <v>1381</v>
      </c>
      <c r="F71" s="146">
        <v>9818</v>
      </c>
    </row>
    <row r="72" spans="1:6" s="10" customFormat="1" x14ac:dyDescent="0.3">
      <c r="A72" s="19" t="s">
        <v>353</v>
      </c>
      <c r="B72" s="19" t="s">
        <v>354</v>
      </c>
      <c r="C72" s="117" t="s">
        <v>42</v>
      </c>
      <c r="D72" s="19" t="s">
        <v>242</v>
      </c>
      <c r="E72" s="19" t="s">
        <v>145</v>
      </c>
      <c r="F72" s="146">
        <v>53903107</v>
      </c>
    </row>
    <row r="73" spans="1:6" s="10" customFormat="1" x14ac:dyDescent="0.3">
      <c r="A73" s="19" t="s">
        <v>353</v>
      </c>
      <c r="B73" s="19" t="s">
        <v>354</v>
      </c>
      <c r="C73" s="117" t="s">
        <v>42</v>
      </c>
      <c r="D73" s="19" t="s">
        <v>242</v>
      </c>
      <c r="E73" s="19" t="s">
        <v>1381</v>
      </c>
      <c r="F73" s="146">
        <v>65691</v>
      </c>
    </row>
    <row r="74" spans="1:6" s="10" customFormat="1" x14ac:dyDescent="0.3">
      <c r="A74" s="19" t="s">
        <v>353</v>
      </c>
      <c r="B74" s="19" t="s">
        <v>354</v>
      </c>
      <c r="C74" s="117" t="s">
        <v>42</v>
      </c>
      <c r="D74" s="19" t="s">
        <v>242</v>
      </c>
      <c r="E74" s="19" t="s">
        <v>1390</v>
      </c>
      <c r="F74" s="146">
        <v>230260</v>
      </c>
    </row>
    <row r="75" spans="1:6" s="10" customFormat="1" x14ac:dyDescent="0.3">
      <c r="A75" s="19" t="s">
        <v>353</v>
      </c>
      <c r="B75" s="19" t="s">
        <v>354</v>
      </c>
      <c r="C75" s="117" t="s">
        <v>42</v>
      </c>
      <c r="D75" s="19" t="s">
        <v>242</v>
      </c>
      <c r="E75" s="19" t="s">
        <v>130</v>
      </c>
      <c r="F75" s="146">
        <v>103855</v>
      </c>
    </row>
    <row r="76" spans="1:6" s="10" customFormat="1" x14ac:dyDescent="0.3">
      <c r="A76" s="19" t="s">
        <v>353</v>
      </c>
      <c r="B76" s="19" t="s">
        <v>354</v>
      </c>
      <c r="C76" s="117" t="s">
        <v>42</v>
      </c>
      <c r="D76" s="19" t="s">
        <v>242</v>
      </c>
      <c r="E76" s="19" t="s">
        <v>1418</v>
      </c>
      <c r="F76" s="146">
        <v>8599935</v>
      </c>
    </row>
    <row r="77" spans="1:6" s="10" customFormat="1" x14ac:dyDescent="0.3">
      <c r="A77" s="19" t="s">
        <v>353</v>
      </c>
      <c r="B77" s="19" t="s">
        <v>354</v>
      </c>
      <c r="C77" s="117" t="s">
        <v>42</v>
      </c>
      <c r="D77" s="19" t="s">
        <v>242</v>
      </c>
      <c r="E77" s="19" t="s">
        <v>1401</v>
      </c>
      <c r="F77" s="146">
        <v>0</v>
      </c>
    </row>
    <row r="78" spans="1:6" s="10" customFormat="1" x14ac:dyDescent="0.3">
      <c r="A78" s="19" t="s">
        <v>355</v>
      </c>
      <c r="B78" s="19" t="s">
        <v>356</v>
      </c>
      <c r="C78" s="117" t="s">
        <v>42</v>
      </c>
      <c r="D78" s="19" t="s">
        <v>242</v>
      </c>
      <c r="E78" s="19" t="s">
        <v>1381</v>
      </c>
      <c r="F78" s="146">
        <v>4686</v>
      </c>
    </row>
    <row r="79" spans="1:6" s="10" customFormat="1" x14ac:dyDescent="0.3">
      <c r="A79" s="19" t="s">
        <v>357</v>
      </c>
      <c r="B79" s="19" t="s">
        <v>358</v>
      </c>
      <c r="C79" s="117" t="s">
        <v>33</v>
      </c>
      <c r="D79" s="19" t="s">
        <v>232</v>
      </c>
      <c r="E79" s="19" t="s">
        <v>1386</v>
      </c>
      <c r="F79" s="146">
        <v>1918283</v>
      </c>
    </row>
    <row r="80" spans="1:6" s="10" customFormat="1" x14ac:dyDescent="0.3">
      <c r="A80" s="19" t="s">
        <v>359</v>
      </c>
      <c r="B80" s="19" t="s">
        <v>360</v>
      </c>
      <c r="C80" s="117" t="s">
        <v>29</v>
      </c>
      <c r="D80" s="19" t="s">
        <v>228</v>
      </c>
      <c r="E80" s="19" t="s">
        <v>1381</v>
      </c>
      <c r="F80" s="146">
        <v>1385</v>
      </c>
    </row>
    <row r="81" spans="1:6" s="10" customFormat="1" x14ac:dyDescent="0.3">
      <c r="A81" s="19" t="s">
        <v>361</v>
      </c>
      <c r="B81" s="19" t="s">
        <v>362</v>
      </c>
      <c r="C81" s="117" t="s">
        <v>70</v>
      </c>
      <c r="D81" s="19" t="s">
        <v>280</v>
      </c>
      <c r="E81" s="19" t="s">
        <v>161</v>
      </c>
      <c r="F81" s="146">
        <v>7950833</v>
      </c>
    </row>
    <row r="82" spans="1:6" s="10" customFormat="1" x14ac:dyDescent="0.3">
      <c r="A82" s="19" t="s">
        <v>361</v>
      </c>
      <c r="B82" s="19" t="s">
        <v>362</v>
      </c>
      <c r="C82" s="117" t="s">
        <v>70</v>
      </c>
      <c r="D82" s="19" t="s">
        <v>280</v>
      </c>
      <c r="E82" s="19" t="s">
        <v>1390</v>
      </c>
      <c r="F82" s="146">
        <v>125</v>
      </c>
    </row>
    <row r="83" spans="1:6" s="10" customFormat="1" x14ac:dyDescent="0.3">
      <c r="A83" s="19" t="s">
        <v>361</v>
      </c>
      <c r="B83" s="19" t="s">
        <v>362</v>
      </c>
      <c r="C83" s="117" t="s">
        <v>70</v>
      </c>
      <c r="D83" s="19" t="s">
        <v>280</v>
      </c>
      <c r="E83" s="19" t="s">
        <v>130</v>
      </c>
      <c r="F83" s="146">
        <v>134611</v>
      </c>
    </row>
    <row r="84" spans="1:6" s="10" customFormat="1" x14ac:dyDescent="0.3">
      <c r="A84" s="19" t="s">
        <v>363</v>
      </c>
      <c r="B84" s="19" t="s">
        <v>364</v>
      </c>
      <c r="C84" s="117" t="s">
        <v>11</v>
      </c>
      <c r="D84" s="19" t="s">
        <v>209</v>
      </c>
      <c r="E84" s="19" t="s">
        <v>145</v>
      </c>
      <c r="F84" s="146">
        <v>4621757</v>
      </c>
    </row>
    <row r="85" spans="1:6" s="10" customFormat="1" x14ac:dyDescent="0.3">
      <c r="A85" s="19" t="s">
        <v>365</v>
      </c>
      <c r="B85" s="19" t="s">
        <v>366</v>
      </c>
      <c r="C85" s="117" t="s">
        <v>68</v>
      </c>
      <c r="D85" s="19" t="s">
        <v>278</v>
      </c>
      <c r="E85" s="19" t="s">
        <v>151</v>
      </c>
      <c r="F85" s="146">
        <v>92569</v>
      </c>
    </row>
    <row r="86" spans="1:6" s="10" customFormat="1" x14ac:dyDescent="0.3">
      <c r="A86" s="19" t="s">
        <v>365</v>
      </c>
      <c r="B86" s="19" t="s">
        <v>366</v>
      </c>
      <c r="C86" s="117" t="s">
        <v>68</v>
      </c>
      <c r="D86" s="19" t="s">
        <v>278</v>
      </c>
      <c r="E86" s="19" t="s">
        <v>145</v>
      </c>
      <c r="F86" s="146">
        <v>3029514</v>
      </c>
    </row>
    <row r="87" spans="1:6" s="10" customFormat="1" x14ac:dyDescent="0.3">
      <c r="A87" s="19" t="s">
        <v>365</v>
      </c>
      <c r="B87" s="19" t="s">
        <v>366</v>
      </c>
      <c r="C87" s="117" t="s">
        <v>68</v>
      </c>
      <c r="D87" s="19" t="s">
        <v>278</v>
      </c>
      <c r="E87" s="19" t="s">
        <v>1390</v>
      </c>
      <c r="F87" s="146">
        <v>13715</v>
      </c>
    </row>
    <row r="88" spans="1:6" s="10" customFormat="1" x14ac:dyDescent="0.3">
      <c r="A88" s="19" t="s">
        <v>365</v>
      </c>
      <c r="B88" s="19" t="s">
        <v>366</v>
      </c>
      <c r="C88" s="117" t="s">
        <v>68</v>
      </c>
      <c r="D88" s="19" t="s">
        <v>278</v>
      </c>
      <c r="E88" s="19" t="s">
        <v>1401</v>
      </c>
      <c r="F88" s="146">
        <v>5549</v>
      </c>
    </row>
    <row r="89" spans="1:6" s="10" customFormat="1" x14ac:dyDescent="0.3">
      <c r="A89" s="19" t="s">
        <v>367</v>
      </c>
      <c r="B89" s="19" t="s">
        <v>368</v>
      </c>
      <c r="C89" s="117" t="s">
        <v>70</v>
      </c>
      <c r="D89" s="19" t="s">
        <v>280</v>
      </c>
      <c r="E89" s="19" t="s">
        <v>1386</v>
      </c>
      <c r="F89" s="146">
        <v>5947715</v>
      </c>
    </row>
    <row r="90" spans="1:6" s="10" customFormat="1" x14ac:dyDescent="0.3">
      <c r="A90" s="19" t="s">
        <v>367</v>
      </c>
      <c r="B90" s="19" t="s">
        <v>368</v>
      </c>
      <c r="C90" s="117" t="s">
        <v>70</v>
      </c>
      <c r="D90" s="19" t="s">
        <v>280</v>
      </c>
      <c r="E90" s="19" t="s">
        <v>1680</v>
      </c>
      <c r="F90" s="146">
        <v>10000</v>
      </c>
    </row>
    <row r="91" spans="1:6" s="10" customFormat="1" x14ac:dyDescent="0.3">
      <c r="A91" s="19" t="s">
        <v>367</v>
      </c>
      <c r="B91" s="19" t="s">
        <v>368</v>
      </c>
      <c r="C91" s="117" t="s">
        <v>70</v>
      </c>
      <c r="D91" s="19" t="s">
        <v>280</v>
      </c>
      <c r="E91" s="19" t="s">
        <v>130</v>
      </c>
      <c r="F91" s="146">
        <v>74209</v>
      </c>
    </row>
    <row r="92" spans="1:6" s="10" customFormat="1" ht="33" x14ac:dyDescent="0.3">
      <c r="A92" s="19" t="s">
        <v>369</v>
      </c>
      <c r="B92" s="19" t="s">
        <v>370</v>
      </c>
      <c r="C92" s="117" t="s">
        <v>77</v>
      </c>
      <c r="D92" s="19" t="s">
        <v>289</v>
      </c>
      <c r="E92" s="19" t="s">
        <v>1377</v>
      </c>
      <c r="F92" s="146">
        <v>13336964</v>
      </c>
    </row>
    <row r="93" spans="1:6" s="10" customFormat="1" ht="33" x14ac:dyDescent="0.3">
      <c r="A93" s="19" t="s">
        <v>369</v>
      </c>
      <c r="B93" s="19" t="s">
        <v>370</v>
      </c>
      <c r="C93" s="117" t="s">
        <v>77</v>
      </c>
      <c r="D93" s="19" t="s">
        <v>289</v>
      </c>
      <c r="E93" s="19" t="s">
        <v>1421</v>
      </c>
      <c r="F93" s="146">
        <v>50</v>
      </c>
    </row>
    <row r="94" spans="1:6" s="10" customFormat="1" ht="33" x14ac:dyDescent="0.3">
      <c r="A94" s="19" t="s">
        <v>369</v>
      </c>
      <c r="B94" s="19" t="s">
        <v>370</v>
      </c>
      <c r="C94" s="117" t="s">
        <v>77</v>
      </c>
      <c r="D94" s="19" t="s">
        <v>289</v>
      </c>
      <c r="E94" s="19" t="s">
        <v>1385</v>
      </c>
      <c r="F94" s="146">
        <v>1893750</v>
      </c>
    </row>
    <row r="95" spans="1:6" s="10" customFormat="1" ht="33" x14ac:dyDescent="0.3">
      <c r="A95" s="19" t="s">
        <v>369</v>
      </c>
      <c r="B95" s="19" t="s">
        <v>370</v>
      </c>
      <c r="C95" s="117" t="s">
        <v>77</v>
      </c>
      <c r="D95" s="19" t="s">
        <v>289</v>
      </c>
      <c r="E95" s="19" t="s">
        <v>1381</v>
      </c>
      <c r="F95" s="146">
        <v>87150</v>
      </c>
    </row>
    <row r="96" spans="1:6" s="10" customFormat="1" ht="33" x14ac:dyDescent="0.3">
      <c r="A96" s="19" t="s">
        <v>369</v>
      </c>
      <c r="B96" s="19" t="s">
        <v>370</v>
      </c>
      <c r="C96" s="117" t="s">
        <v>77</v>
      </c>
      <c r="D96" s="19" t="s">
        <v>289</v>
      </c>
      <c r="E96" s="19" t="s">
        <v>1390</v>
      </c>
      <c r="F96" s="146">
        <v>125</v>
      </c>
    </row>
    <row r="97" spans="1:6" s="10" customFormat="1" x14ac:dyDescent="0.3">
      <c r="A97" s="19" t="s">
        <v>371</v>
      </c>
      <c r="B97" s="19" t="s">
        <v>372</v>
      </c>
      <c r="C97" s="117" t="s">
        <v>77</v>
      </c>
      <c r="D97" s="19" t="s">
        <v>289</v>
      </c>
      <c r="E97" s="19" t="s">
        <v>1379</v>
      </c>
      <c r="F97" s="146">
        <v>132</v>
      </c>
    </row>
    <row r="98" spans="1:6" s="10" customFormat="1" x14ac:dyDescent="0.3">
      <c r="A98" s="19" t="s">
        <v>371</v>
      </c>
      <c r="B98" s="19" t="s">
        <v>372</v>
      </c>
      <c r="C98" s="117" t="s">
        <v>77</v>
      </c>
      <c r="D98" s="19" t="s">
        <v>289</v>
      </c>
      <c r="E98" s="19" t="s">
        <v>1377</v>
      </c>
      <c r="F98" s="146">
        <v>363423068</v>
      </c>
    </row>
    <row r="99" spans="1:6" s="10" customFormat="1" x14ac:dyDescent="0.3">
      <c r="A99" s="19" t="s">
        <v>371</v>
      </c>
      <c r="B99" s="19" t="s">
        <v>372</v>
      </c>
      <c r="C99" s="117" t="s">
        <v>77</v>
      </c>
      <c r="D99" s="19" t="s">
        <v>289</v>
      </c>
      <c r="E99" s="19" t="s">
        <v>145</v>
      </c>
      <c r="F99" s="146">
        <v>3558050</v>
      </c>
    </row>
    <row r="100" spans="1:6" s="10" customFormat="1" x14ac:dyDescent="0.3">
      <c r="A100" s="19" t="s">
        <v>371</v>
      </c>
      <c r="B100" s="19" t="s">
        <v>372</v>
      </c>
      <c r="C100" s="117" t="s">
        <v>77</v>
      </c>
      <c r="D100" s="19" t="s">
        <v>289</v>
      </c>
      <c r="E100" s="19" t="s">
        <v>1387</v>
      </c>
      <c r="F100" s="146">
        <v>1811</v>
      </c>
    </row>
    <row r="101" spans="1:6" s="10" customFormat="1" x14ac:dyDescent="0.3">
      <c r="A101" s="19" t="s">
        <v>371</v>
      </c>
      <c r="B101" s="19" t="s">
        <v>372</v>
      </c>
      <c r="C101" s="117" t="s">
        <v>77</v>
      </c>
      <c r="D101" s="19" t="s">
        <v>289</v>
      </c>
      <c r="E101" s="19" t="s">
        <v>1384</v>
      </c>
      <c r="F101" s="146">
        <v>59287</v>
      </c>
    </row>
    <row r="102" spans="1:6" s="10" customFormat="1" x14ac:dyDescent="0.3">
      <c r="A102" s="19" t="s">
        <v>371</v>
      </c>
      <c r="B102" s="19" t="s">
        <v>372</v>
      </c>
      <c r="C102" s="117" t="s">
        <v>77</v>
      </c>
      <c r="D102" s="19" t="s">
        <v>289</v>
      </c>
      <c r="E102" s="19" t="s">
        <v>1381</v>
      </c>
      <c r="F102" s="146">
        <v>520267</v>
      </c>
    </row>
    <row r="103" spans="1:6" s="10" customFormat="1" x14ac:dyDescent="0.3">
      <c r="A103" s="19" t="s">
        <v>371</v>
      </c>
      <c r="B103" s="19" t="s">
        <v>372</v>
      </c>
      <c r="C103" s="117" t="s">
        <v>77</v>
      </c>
      <c r="D103" s="19" t="s">
        <v>289</v>
      </c>
      <c r="E103" s="19" t="s">
        <v>1390</v>
      </c>
      <c r="F103" s="146">
        <v>7682</v>
      </c>
    </row>
    <row r="104" spans="1:6" s="10" customFormat="1" x14ac:dyDescent="0.3">
      <c r="A104" s="19" t="s">
        <v>371</v>
      </c>
      <c r="B104" s="19" t="s">
        <v>372</v>
      </c>
      <c r="C104" s="117" t="s">
        <v>77</v>
      </c>
      <c r="D104" s="19" t="s">
        <v>289</v>
      </c>
      <c r="E104" s="19" t="s">
        <v>130</v>
      </c>
      <c r="F104" s="146">
        <v>10006</v>
      </c>
    </row>
    <row r="105" spans="1:6" s="10" customFormat="1" x14ac:dyDescent="0.3">
      <c r="A105" s="19" t="s">
        <v>373</v>
      </c>
      <c r="B105" s="19" t="s">
        <v>374</v>
      </c>
      <c r="C105" s="117" t="s">
        <v>88</v>
      </c>
      <c r="D105" s="19" t="s">
        <v>375</v>
      </c>
      <c r="E105" s="19" t="s">
        <v>1390</v>
      </c>
      <c r="F105" s="146">
        <v>60000</v>
      </c>
    </row>
    <row r="106" spans="1:6" s="10" customFormat="1" x14ac:dyDescent="0.3">
      <c r="A106" s="19" t="s">
        <v>376</v>
      </c>
      <c r="B106" s="19" t="s">
        <v>377</v>
      </c>
      <c r="C106" s="117" t="s">
        <v>42</v>
      </c>
      <c r="D106" s="19" t="s">
        <v>242</v>
      </c>
      <c r="E106" s="19" t="s">
        <v>1381</v>
      </c>
      <c r="F106" s="146">
        <v>65019</v>
      </c>
    </row>
    <row r="107" spans="1:6" s="10" customFormat="1" x14ac:dyDescent="0.3">
      <c r="A107" s="19" t="s">
        <v>376</v>
      </c>
      <c r="B107" s="19" t="s">
        <v>377</v>
      </c>
      <c r="C107" s="117" t="s">
        <v>42</v>
      </c>
      <c r="D107" s="19" t="s">
        <v>242</v>
      </c>
      <c r="E107" s="19" t="s">
        <v>1402</v>
      </c>
      <c r="F107" s="146">
        <v>181</v>
      </c>
    </row>
    <row r="108" spans="1:6" s="10" customFormat="1" x14ac:dyDescent="0.3">
      <c r="A108" s="19" t="s">
        <v>376</v>
      </c>
      <c r="B108" s="19" t="s">
        <v>377</v>
      </c>
      <c r="C108" s="117" t="s">
        <v>42</v>
      </c>
      <c r="D108" s="19" t="s">
        <v>242</v>
      </c>
      <c r="E108" s="19" t="s">
        <v>1418</v>
      </c>
      <c r="F108" s="146">
        <v>171139</v>
      </c>
    </row>
    <row r="109" spans="1:6" s="10" customFormat="1" x14ac:dyDescent="0.3">
      <c r="A109" s="19" t="s">
        <v>378</v>
      </c>
      <c r="B109" s="19" t="s">
        <v>379</v>
      </c>
      <c r="C109" s="117" t="s">
        <v>42</v>
      </c>
      <c r="D109" s="19" t="s">
        <v>242</v>
      </c>
      <c r="E109" s="19" t="s">
        <v>1381</v>
      </c>
      <c r="F109" s="146">
        <v>129333</v>
      </c>
    </row>
    <row r="110" spans="1:6" s="10" customFormat="1" x14ac:dyDescent="0.3">
      <c r="A110" s="19" t="s">
        <v>380</v>
      </c>
      <c r="B110" s="19" t="s">
        <v>381</v>
      </c>
      <c r="C110" s="117" t="s">
        <v>11</v>
      </c>
      <c r="D110" s="19" t="s">
        <v>209</v>
      </c>
      <c r="E110" s="19" t="s">
        <v>1680</v>
      </c>
      <c r="F110" s="146">
        <v>54326</v>
      </c>
    </row>
    <row r="111" spans="1:6" s="10" customFormat="1" x14ac:dyDescent="0.3">
      <c r="A111" s="19" t="s">
        <v>382</v>
      </c>
      <c r="B111" s="19" t="s">
        <v>383</v>
      </c>
      <c r="C111" s="117" t="s">
        <v>89</v>
      </c>
      <c r="D111" s="19" t="s">
        <v>384</v>
      </c>
      <c r="E111" s="19" t="s">
        <v>145</v>
      </c>
      <c r="F111" s="146">
        <v>8136</v>
      </c>
    </row>
    <row r="112" spans="1:6" s="10" customFormat="1" x14ac:dyDescent="0.3">
      <c r="A112" s="19" t="s">
        <v>382</v>
      </c>
      <c r="B112" s="19" t="s">
        <v>383</v>
      </c>
      <c r="C112" s="117" t="s">
        <v>89</v>
      </c>
      <c r="D112" s="19" t="s">
        <v>384</v>
      </c>
      <c r="E112" s="19" t="s">
        <v>1381</v>
      </c>
      <c r="F112" s="146">
        <v>1419</v>
      </c>
    </row>
    <row r="113" spans="1:6" s="10" customFormat="1" x14ac:dyDescent="0.3">
      <c r="A113" s="19" t="s">
        <v>385</v>
      </c>
      <c r="B113" s="19" t="s">
        <v>386</v>
      </c>
      <c r="C113" s="117" t="s">
        <v>42</v>
      </c>
      <c r="D113" s="19" t="s">
        <v>242</v>
      </c>
      <c r="E113" s="19" t="s">
        <v>145</v>
      </c>
      <c r="F113" s="146">
        <v>2291538</v>
      </c>
    </row>
    <row r="114" spans="1:6" s="10" customFormat="1" x14ac:dyDescent="0.3">
      <c r="A114" s="19" t="s">
        <v>385</v>
      </c>
      <c r="B114" s="19" t="s">
        <v>386</v>
      </c>
      <c r="C114" s="117" t="s">
        <v>42</v>
      </c>
      <c r="D114" s="19" t="s">
        <v>242</v>
      </c>
      <c r="E114" s="19" t="s">
        <v>1381</v>
      </c>
      <c r="F114" s="146">
        <v>6208</v>
      </c>
    </row>
    <row r="115" spans="1:6" s="10" customFormat="1" x14ac:dyDescent="0.3">
      <c r="A115" s="19" t="s">
        <v>385</v>
      </c>
      <c r="B115" s="19" t="s">
        <v>386</v>
      </c>
      <c r="C115" s="117" t="s">
        <v>42</v>
      </c>
      <c r="D115" s="19" t="s">
        <v>242</v>
      </c>
      <c r="E115" s="19" t="s">
        <v>130</v>
      </c>
      <c r="F115" s="146">
        <v>60767</v>
      </c>
    </row>
    <row r="116" spans="1:6" s="10" customFormat="1" x14ac:dyDescent="0.3">
      <c r="A116" s="19" t="s">
        <v>385</v>
      </c>
      <c r="B116" s="19" t="s">
        <v>386</v>
      </c>
      <c r="C116" s="117" t="s">
        <v>42</v>
      </c>
      <c r="D116" s="19" t="s">
        <v>242</v>
      </c>
      <c r="E116" s="19" t="s">
        <v>133</v>
      </c>
      <c r="F116" s="146">
        <v>244</v>
      </c>
    </row>
    <row r="117" spans="1:6" s="10" customFormat="1" x14ac:dyDescent="0.3">
      <c r="A117" s="19" t="s">
        <v>387</v>
      </c>
      <c r="B117" s="19" t="s">
        <v>388</v>
      </c>
      <c r="C117" s="117" t="s">
        <v>11</v>
      </c>
      <c r="D117" s="19" t="s">
        <v>209</v>
      </c>
      <c r="E117" s="19" t="s">
        <v>1390</v>
      </c>
      <c r="F117" s="146">
        <v>-189</v>
      </c>
    </row>
    <row r="118" spans="1:6" s="10" customFormat="1" x14ac:dyDescent="0.3">
      <c r="A118" s="19" t="s">
        <v>387</v>
      </c>
      <c r="B118" s="19" t="s">
        <v>388</v>
      </c>
      <c r="C118" s="117" t="s">
        <v>68</v>
      </c>
      <c r="D118" s="19" t="s">
        <v>278</v>
      </c>
      <c r="E118" s="19" t="s">
        <v>1679</v>
      </c>
      <c r="F118" s="146">
        <v>199029118</v>
      </c>
    </row>
    <row r="119" spans="1:6" s="10" customFormat="1" x14ac:dyDescent="0.3">
      <c r="A119" s="19" t="s">
        <v>387</v>
      </c>
      <c r="B119" s="19" t="s">
        <v>388</v>
      </c>
      <c r="C119" s="117" t="s">
        <v>68</v>
      </c>
      <c r="D119" s="19" t="s">
        <v>278</v>
      </c>
      <c r="E119" s="19" t="s">
        <v>1390</v>
      </c>
      <c r="F119" s="146">
        <v>6540</v>
      </c>
    </row>
    <row r="120" spans="1:6" s="10" customFormat="1" x14ac:dyDescent="0.3">
      <c r="A120" s="19" t="s">
        <v>387</v>
      </c>
      <c r="B120" s="19" t="s">
        <v>388</v>
      </c>
      <c r="C120" s="117" t="s">
        <v>68</v>
      </c>
      <c r="D120" s="19" t="s">
        <v>278</v>
      </c>
      <c r="E120" s="19" t="s">
        <v>1401</v>
      </c>
      <c r="F120" s="146">
        <v>950</v>
      </c>
    </row>
    <row r="121" spans="1:6" s="10" customFormat="1" x14ac:dyDescent="0.3">
      <c r="A121" s="19" t="s">
        <v>389</v>
      </c>
      <c r="B121" s="19" t="s">
        <v>390</v>
      </c>
      <c r="C121" s="117" t="s">
        <v>29</v>
      </c>
      <c r="D121" s="19" t="s">
        <v>228</v>
      </c>
      <c r="E121" s="19" t="s">
        <v>1381</v>
      </c>
      <c r="F121" s="146">
        <v>87070</v>
      </c>
    </row>
    <row r="122" spans="1:6" s="10" customFormat="1" x14ac:dyDescent="0.3">
      <c r="A122" s="19" t="s">
        <v>389</v>
      </c>
      <c r="B122" s="19" t="s">
        <v>390</v>
      </c>
      <c r="C122" s="117" t="s">
        <v>29</v>
      </c>
      <c r="D122" s="19" t="s">
        <v>228</v>
      </c>
      <c r="E122" s="19" t="s">
        <v>1381</v>
      </c>
      <c r="F122" s="146">
        <v>1340</v>
      </c>
    </row>
    <row r="123" spans="1:6" s="10" customFormat="1" x14ac:dyDescent="0.3">
      <c r="A123" s="19" t="s">
        <v>389</v>
      </c>
      <c r="B123" s="19" t="s">
        <v>390</v>
      </c>
      <c r="C123" s="117" t="s">
        <v>29</v>
      </c>
      <c r="D123" s="19" t="s">
        <v>228</v>
      </c>
      <c r="E123" s="19" t="s">
        <v>1381</v>
      </c>
      <c r="F123" s="146">
        <v>35186</v>
      </c>
    </row>
    <row r="124" spans="1:6" s="10" customFormat="1" x14ac:dyDescent="0.3">
      <c r="A124" s="19" t="s">
        <v>389</v>
      </c>
      <c r="B124" s="19" t="s">
        <v>390</v>
      </c>
      <c r="C124" s="117" t="s">
        <v>29</v>
      </c>
      <c r="D124" s="19" t="s">
        <v>228</v>
      </c>
      <c r="E124" s="19" t="s">
        <v>1381</v>
      </c>
      <c r="F124" s="146">
        <v>37379</v>
      </c>
    </row>
    <row r="125" spans="1:6" s="10" customFormat="1" x14ac:dyDescent="0.3">
      <c r="A125" s="19" t="s">
        <v>389</v>
      </c>
      <c r="B125" s="19" t="s">
        <v>390</v>
      </c>
      <c r="C125" s="117" t="s">
        <v>29</v>
      </c>
      <c r="D125" s="19" t="s">
        <v>228</v>
      </c>
      <c r="E125" s="19" t="s">
        <v>1383</v>
      </c>
      <c r="F125" s="146">
        <v>70943</v>
      </c>
    </row>
    <row r="126" spans="1:6" s="10" customFormat="1" x14ac:dyDescent="0.3">
      <c r="A126" s="19" t="s">
        <v>389</v>
      </c>
      <c r="B126" s="19" t="s">
        <v>390</v>
      </c>
      <c r="C126" s="117" t="s">
        <v>29</v>
      </c>
      <c r="D126" s="19" t="s">
        <v>228</v>
      </c>
      <c r="E126" s="19" t="s">
        <v>1383</v>
      </c>
      <c r="F126" s="146">
        <v>972241</v>
      </c>
    </row>
    <row r="127" spans="1:6" s="10" customFormat="1" x14ac:dyDescent="0.3">
      <c r="A127" s="19" t="s">
        <v>391</v>
      </c>
      <c r="B127" s="19" t="s">
        <v>392</v>
      </c>
      <c r="C127" s="117" t="s">
        <v>70</v>
      </c>
      <c r="D127" s="19" t="s">
        <v>280</v>
      </c>
      <c r="E127" s="19" t="s">
        <v>1390</v>
      </c>
      <c r="F127" s="146">
        <v>3373</v>
      </c>
    </row>
    <row r="128" spans="1:6" s="10" customFormat="1" x14ac:dyDescent="0.3">
      <c r="A128" s="19" t="s">
        <v>391</v>
      </c>
      <c r="B128" s="19" t="s">
        <v>392</v>
      </c>
      <c r="C128" s="117" t="s">
        <v>70</v>
      </c>
      <c r="D128" s="19" t="s">
        <v>280</v>
      </c>
      <c r="E128" s="19" t="s">
        <v>130</v>
      </c>
      <c r="F128" s="146">
        <v>35920026</v>
      </c>
    </row>
    <row r="129" spans="1:6" s="10" customFormat="1" x14ac:dyDescent="0.3">
      <c r="A129" s="19" t="s">
        <v>393</v>
      </c>
      <c r="B129" s="19" t="s">
        <v>394</v>
      </c>
      <c r="C129" s="117" t="s">
        <v>31</v>
      </c>
      <c r="D129" s="19" t="s">
        <v>230</v>
      </c>
      <c r="E129" s="19" t="s">
        <v>1381</v>
      </c>
      <c r="F129" s="146">
        <v>22038</v>
      </c>
    </row>
    <row r="130" spans="1:6" s="10" customFormat="1" x14ac:dyDescent="0.3">
      <c r="A130" s="19" t="s">
        <v>393</v>
      </c>
      <c r="B130" s="19" t="s">
        <v>394</v>
      </c>
      <c r="C130" s="117" t="s">
        <v>31</v>
      </c>
      <c r="D130" s="19" t="s">
        <v>230</v>
      </c>
      <c r="E130" s="19" t="s">
        <v>162</v>
      </c>
      <c r="F130" s="146">
        <v>5145663</v>
      </c>
    </row>
    <row r="131" spans="1:6" s="10" customFormat="1" x14ac:dyDescent="0.3">
      <c r="A131" s="19" t="s">
        <v>395</v>
      </c>
      <c r="B131" s="19" t="s">
        <v>396</v>
      </c>
      <c r="C131" s="117" t="s">
        <v>42</v>
      </c>
      <c r="D131" s="19" t="s">
        <v>242</v>
      </c>
      <c r="E131" s="19" t="s">
        <v>1380</v>
      </c>
      <c r="F131" s="146">
        <v>64131889</v>
      </c>
    </row>
    <row r="132" spans="1:6" s="10" customFormat="1" x14ac:dyDescent="0.3">
      <c r="A132" s="19" t="s">
        <v>395</v>
      </c>
      <c r="B132" s="19" t="s">
        <v>396</v>
      </c>
      <c r="C132" s="117" t="s">
        <v>42</v>
      </c>
      <c r="D132" s="19" t="s">
        <v>242</v>
      </c>
      <c r="E132" s="19" t="s">
        <v>1381</v>
      </c>
      <c r="F132" s="146">
        <v>311688</v>
      </c>
    </row>
    <row r="133" spans="1:6" s="10" customFormat="1" x14ac:dyDescent="0.3">
      <c r="A133" s="19" t="s">
        <v>395</v>
      </c>
      <c r="B133" s="19" t="s">
        <v>396</v>
      </c>
      <c r="C133" s="117" t="s">
        <v>42</v>
      </c>
      <c r="D133" s="19" t="s">
        <v>242</v>
      </c>
      <c r="E133" s="19" t="s">
        <v>1390</v>
      </c>
      <c r="F133" s="146">
        <v>140042</v>
      </c>
    </row>
    <row r="134" spans="1:6" s="10" customFormat="1" x14ac:dyDescent="0.3">
      <c r="A134" s="19" t="s">
        <v>395</v>
      </c>
      <c r="B134" s="19" t="s">
        <v>396</v>
      </c>
      <c r="C134" s="117" t="s">
        <v>42</v>
      </c>
      <c r="D134" s="19" t="s">
        <v>242</v>
      </c>
      <c r="E134" s="19" t="s">
        <v>130</v>
      </c>
      <c r="F134" s="146">
        <v>784788</v>
      </c>
    </row>
    <row r="135" spans="1:6" s="10" customFormat="1" x14ac:dyDescent="0.3">
      <c r="A135" s="19" t="s">
        <v>395</v>
      </c>
      <c r="B135" s="19" t="s">
        <v>396</v>
      </c>
      <c r="C135" s="117" t="s">
        <v>42</v>
      </c>
      <c r="D135" s="19" t="s">
        <v>242</v>
      </c>
      <c r="E135" s="19" t="s">
        <v>1418</v>
      </c>
      <c r="F135" s="146">
        <v>4835677</v>
      </c>
    </row>
    <row r="136" spans="1:6" s="10" customFormat="1" x14ac:dyDescent="0.3">
      <c r="A136" s="19" t="s">
        <v>395</v>
      </c>
      <c r="B136" s="19" t="s">
        <v>396</v>
      </c>
      <c r="C136" s="117" t="s">
        <v>42</v>
      </c>
      <c r="D136" s="19" t="s">
        <v>242</v>
      </c>
      <c r="E136" s="19" t="s">
        <v>1401</v>
      </c>
      <c r="F136" s="146">
        <v>4472</v>
      </c>
    </row>
    <row r="137" spans="1:6" s="10" customFormat="1" x14ac:dyDescent="0.3">
      <c r="A137" s="19" t="s">
        <v>395</v>
      </c>
      <c r="B137" s="19" t="s">
        <v>396</v>
      </c>
      <c r="C137" s="117" t="s">
        <v>42</v>
      </c>
      <c r="D137" s="19" t="s">
        <v>242</v>
      </c>
      <c r="E137" s="19" t="s">
        <v>133</v>
      </c>
      <c r="F137" s="146">
        <v>1062063</v>
      </c>
    </row>
    <row r="138" spans="1:6" s="10" customFormat="1" x14ac:dyDescent="0.3">
      <c r="A138" s="19" t="s">
        <v>397</v>
      </c>
      <c r="B138" s="19" t="s">
        <v>398</v>
      </c>
      <c r="C138" s="117" t="s">
        <v>41</v>
      </c>
      <c r="D138" s="19" t="s">
        <v>241</v>
      </c>
      <c r="E138" s="19" t="s">
        <v>1385</v>
      </c>
      <c r="F138" s="146">
        <v>8800</v>
      </c>
    </row>
    <row r="139" spans="1:6" s="10" customFormat="1" x14ac:dyDescent="0.3">
      <c r="A139" s="19" t="s">
        <v>397</v>
      </c>
      <c r="B139" s="19" t="s">
        <v>398</v>
      </c>
      <c r="C139" s="117" t="s">
        <v>41</v>
      </c>
      <c r="D139" s="19" t="s">
        <v>241</v>
      </c>
      <c r="E139" s="19" t="s">
        <v>1381</v>
      </c>
      <c r="F139" s="146">
        <v>146</v>
      </c>
    </row>
    <row r="140" spans="1:6" s="10" customFormat="1" x14ac:dyDescent="0.3">
      <c r="A140" s="19" t="s">
        <v>399</v>
      </c>
      <c r="B140" s="19" t="s">
        <v>400</v>
      </c>
      <c r="C140" s="117" t="s">
        <v>88</v>
      </c>
      <c r="D140" s="19" t="s">
        <v>375</v>
      </c>
      <c r="E140" s="19" t="s">
        <v>145</v>
      </c>
      <c r="F140" s="146">
        <v>11198058</v>
      </c>
    </row>
    <row r="141" spans="1:6" s="10" customFormat="1" x14ac:dyDescent="0.3">
      <c r="A141" s="19" t="s">
        <v>399</v>
      </c>
      <c r="B141" s="19" t="s">
        <v>400</v>
      </c>
      <c r="C141" s="117" t="s">
        <v>88</v>
      </c>
      <c r="D141" s="19" t="s">
        <v>375</v>
      </c>
      <c r="E141" s="19" t="s">
        <v>1381</v>
      </c>
      <c r="F141" s="146">
        <v>36498</v>
      </c>
    </row>
    <row r="142" spans="1:6" s="10" customFormat="1" ht="42" customHeight="1" x14ac:dyDescent="0.3">
      <c r="A142" s="12"/>
      <c r="B142" s="12"/>
      <c r="C142" s="11"/>
      <c r="D142" s="12"/>
      <c r="E142" s="12"/>
      <c r="F142" s="12"/>
    </row>
    <row r="143" spans="1:6" s="10" customFormat="1" ht="42" customHeight="1" x14ac:dyDescent="0.3">
      <c r="A143" s="12"/>
      <c r="B143" s="12"/>
      <c r="C143" s="11"/>
      <c r="D143" s="12"/>
      <c r="E143" s="12"/>
      <c r="F143" s="12"/>
    </row>
    <row r="144" spans="1:6" s="10" customFormat="1" ht="42" customHeight="1" x14ac:dyDescent="0.3">
      <c r="A144" s="12"/>
      <c r="B144" s="12"/>
      <c r="C144" s="11"/>
      <c r="D144" s="12"/>
      <c r="E144" s="12"/>
      <c r="F144" s="12"/>
    </row>
    <row r="145" spans="1:6" s="10" customFormat="1" ht="42" customHeight="1" x14ac:dyDescent="0.3">
      <c r="A145" s="12"/>
      <c r="B145" s="12"/>
      <c r="C145" s="11"/>
      <c r="D145" s="12"/>
      <c r="E145" s="12"/>
      <c r="F145" s="12"/>
    </row>
    <row r="146" spans="1:6" s="10" customFormat="1" ht="42" customHeight="1" x14ac:dyDescent="0.3">
      <c r="A146" s="12"/>
      <c r="B146" s="12"/>
      <c r="C146" s="11"/>
      <c r="D146" s="12"/>
      <c r="E146" s="12"/>
      <c r="F146" s="12"/>
    </row>
    <row r="147" spans="1:6" s="10" customFormat="1" ht="42" customHeight="1" x14ac:dyDescent="0.3">
      <c r="A147" s="20"/>
      <c r="B147" s="20"/>
      <c r="C147" s="4"/>
      <c r="D147" s="12"/>
      <c r="E147" s="12"/>
      <c r="F147" s="145"/>
    </row>
    <row r="148" spans="1:6" s="10" customFormat="1" ht="42" customHeight="1" x14ac:dyDescent="0.3">
      <c r="A148" s="20"/>
      <c r="B148" s="20"/>
      <c r="C148" s="4"/>
      <c r="D148" s="12"/>
      <c r="E148" s="12"/>
      <c r="F148" s="145"/>
    </row>
    <row r="149" spans="1:6" s="10" customFormat="1" ht="42" customHeight="1" x14ac:dyDescent="0.3">
      <c r="A149" s="12"/>
      <c r="B149" s="12"/>
      <c r="C149" s="11"/>
      <c r="D149" s="12"/>
      <c r="E149" s="12"/>
      <c r="F149" s="12"/>
    </row>
    <row r="150" spans="1:6" s="10" customFormat="1" ht="42" customHeight="1" x14ac:dyDescent="0.3">
      <c r="A150" s="12"/>
      <c r="B150" s="12"/>
      <c r="C150" s="11"/>
      <c r="D150" s="12"/>
      <c r="E150" s="12"/>
      <c r="F150" s="12"/>
    </row>
    <row r="151" spans="1:6" s="10" customFormat="1" ht="42" customHeight="1" x14ac:dyDescent="0.3">
      <c r="A151" s="12"/>
      <c r="B151" s="12"/>
      <c r="C151" s="11"/>
      <c r="D151" s="12"/>
      <c r="E151" s="12"/>
      <c r="F151" s="12"/>
    </row>
    <row r="152" spans="1:6" s="10" customFormat="1" ht="42" customHeight="1" x14ac:dyDescent="0.3">
      <c r="A152" s="12"/>
      <c r="B152" s="12"/>
      <c r="C152" s="11"/>
      <c r="D152" s="12"/>
      <c r="E152" s="12"/>
      <c r="F152" s="12"/>
    </row>
    <row r="153" spans="1:6" s="10" customFormat="1" ht="42" customHeight="1" x14ac:dyDescent="0.3">
      <c r="A153" s="12"/>
      <c r="B153" s="12"/>
      <c r="C153" s="11"/>
      <c r="D153" s="12"/>
      <c r="E153" s="12"/>
      <c r="F153" s="12"/>
    </row>
    <row r="154" spans="1:6" s="10" customFormat="1" ht="42" customHeight="1" x14ac:dyDescent="0.3">
      <c r="A154" s="12"/>
      <c r="B154" s="12"/>
      <c r="C154" s="11"/>
      <c r="D154" s="12"/>
      <c r="E154" s="12"/>
      <c r="F154" s="145"/>
    </row>
    <row r="155" spans="1:6" s="10" customFormat="1" ht="42" customHeight="1" x14ac:dyDescent="0.3">
      <c r="A155" s="12"/>
      <c r="B155" s="12"/>
      <c r="C155" s="11"/>
      <c r="D155" s="12"/>
      <c r="E155" s="12"/>
      <c r="F155" s="12"/>
    </row>
    <row r="156" spans="1:6" s="10" customFormat="1" ht="42" customHeight="1" x14ac:dyDescent="0.3">
      <c r="A156" s="12"/>
      <c r="B156" s="12"/>
      <c r="C156" s="11"/>
      <c r="D156" s="12"/>
      <c r="E156" s="12"/>
      <c r="F156" s="12"/>
    </row>
    <row r="157" spans="1:6" s="10" customFormat="1" ht="42" customHeight="1" x14ac:dyDescent="0.3">
      <c r="A157" s="12"/>
      <c r="B157" s="12"/>
      <c r="C157" s="11"/>
      <c r="D157" s="12"/>
      <c r="E157" s="12"/>
      <c r="F157" s="12"/>
    </row>
    <row r="158" spans="1:6" s="10" customFormat="1" ht="42" customHeight="1" x14ac:dyDescent="0.3">
      <c r="A158" s="12"/>
      <c r="B158" s="12"/>
      <c r="C158" s="11"/>
      <c r="D158" s="12"/>
      <c r="E158" s="12"/>
      <c r="F158" s="12"/>
    </row>
    <row r="159" spans="1:6" s="10" customFormat="1" ht="42" customHeight="1" x14ac:dyDescent="0.3">
      <c r="A159" s="12"/>
      <c r="B159" s="12"/>
      <c r="C159" s="11"/>
      <c r="D159" s="12"/>
      <c r="E159" s="12"/>
      <c r="F159" s="12"/>
    </row>
    <row r="160" spans="1:6" s="10" customFormat="1" ht="42" customHeight="1" x14ac:dyDescent="0.3">
      <c r="A160" s="12"/>
      <c r="B160" s="12"/>
      <c r="C160" s="11"/>
      <c r="D160" s="12"/>
      <c r="E160" s="12"/>
      <c r="F160" s="12"/>
    </row>
    <row r="161" spans="1:6" s="10" customFormat="1" ht="42" customHeight="1" x14ac:dyDescent="0.3">
      <c r="A161" s="12"/>
      <c r="B161" s="12"/>
      <c r="C161" s="11"/>
      <c r="D161" s="12"/>
      <c r="E161" s="12"/>
      <c r="F161" s="12"/>
    </row>
  </sheetData>
  <autoFilter ref="A6:F141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3"/>
  <sheetViews>
    <sheetView workbookViewId="0"/>
  </sheetViews>
  <sheetFormatPr defaultColWidth="9.140625" defaultRowHeight="16.5" x14ac:dyDescent="0.3"/>
  <cols>
    <col min="1" max="1" width="18" style="14" customWidth="1"/>
    <col min="2" max="2" width="58.5703125" style="10" customWidth="1"/>
    <col min="3" max="3" width="18" style="14" customWidth="1"/>
    <col min="4" max="4" width="58.5703125" style="10" customWidth="1"/>
    <col min="5" max="5" width="78" style="10" customWidth="1"/>
    <col min="6" max="6" width="27.28515625" style="10" customWidth="1"/>
    <col min="7" max="16384" width="9.140625" style="10"/>
  </cols>
  <sheetData>
    <row r="1" spans="1:6" ht="17.25" x14ac:dyDescent="0.3">
      <c r="A1" s="182"/>
      <c r="B1" s="182"/>
      <c r="C1" s="182"/>
      <c r="D1" s="183" t="s">
        <v>1659</v>
      </c>
      <c r="E1" s="182"/>
      <c r="F1" s="182"/>
    </row>
    <row r="2" spans="1:6" ht="17.25" x14ac:dyDescent="0.3">
      <c r="A2" s="182"/>
      <c r="B2" s="182"/>
      <c r="C2" s="182"/>
      <c r="D2" s="185" t="s">
        <v>1660</v>
      </c>
      <c r="E2" s="182"/>
      <c r="F2" s="182"/>
    </row>
    <row r="3" spans="1:6" ht="17.25" x14ac:dyDescent="0.3">
      <c r="A3" s="182"/>
      <c r="B3" s="182"/>
      <c r="C3" s="182"/>
      <c r="D3" s="195" t="s">
        <v>1686</v>
      </c>
      <c r="E3" s="182"/>
      <c r="F3" s="182"/>
    </row>
    <row r="4" spans="1:6" ht="17.25" x14ac:dyDescent="0.3">
      <c r="A4" s="182"/>
      <c r="B4" s="182"/>
      <c r="C4" s="182"/>
      <c r="D4" s="187" t="s">
        <v>1661</v>
      </c>
      <c r="E4" s="182"/>
      <c r="F4" s="182"/>
    </row>
    <row r="5" spans="1:6" x14ac:dyDescent="0.3">
      <c r="A5" s="11"/>
      <c r="B5" s="12"/>
      <c r="C5" s="11"/>
      <c r="D5" s="12"/>
      <c r="E5" s="13" t="s">
        <v>1756</v>
      </c>
      <c r="F5" s="149">
        <f>SUBTOTAL(9,F7:F13)</f>
        <v>19472123439</v>
      </c>
    </row>
    <row r="6" spans="1:6" ht="17.25" x14ac:dyDescent="0.3">
      <c r="A6" s="103" t="s">
        <v>1662</v>
      </c>
      <c r="B6" s="111" t="s">
        <v>1663</v>
      </c>
      <c r="C6" s="105" t="s">
        <v>1667</v>
      </c>
      <c r="D6" s="111" t="s">
        <v>1669</v>
      </c>
      <c r="E6" s="111" t="s">
        <v>1670</v>
      </c>
      <c r="F6" s="6" t="s">
        <v>1751</v>
      </c>
    </row>
    <row r="7" spans="1:6" x14ac:dyDescent="0.3">
      <c r="A7" s="116" t="s">
        <v>418</v>
      </c>
      <c r="B7" s="116" t="s">
        <v>419</v>
      </c>
      <c r="C7" s="116" t="s">
        <v>68</v>
      </c>
      <c r="D7" s="12" t="s">
        <v>278</v>
      </c>
      <c r="E7" s="12" t="s">
        <v>1379</v>
      </c>
      <c r="F7" s="148">
        <v>988138345</v>
      </c>
    </row>
    <row r="8" spans="1:6" x14ac:dyDescent="0.3">
      <c r="A8" s="116" t="s">
        <v>418</v>
      </c>
      <c r="B8" s="116" t="s">
        <v>419</v>
      </c>
      <c r="C8" s="116" t="s">
        <v>68</v>
      </c>
      <c r="D8" s="12" t="s">
        <v>278</v>
      </c>
      <c r="E8" s="12" t="s">
        <v>1379</v>
      </c>
      <c r="F8" s="148">
        <v>9138068466</v>
      </c>
    </row>
    <row r="9" spans="1:6" x14ac:dyDescent="0.3">
      <c r="A9" s="116" t="s">
        <v>418</v>
      </c>
      <c r="B9" s="116" t="s">
        <v>419</v>
      </c>
      <c r="C9" s="116" t="s">
        <v>68</v>
      </c>
      <c r="D9" s="12" t="s">
        <v>278</v>
      </c>
      <c r="E9" s="12" t="s">
        <v>1379</v>
      </c>
      <c r="F9" s="148">
        <v>-5206349</v>
      </c>
    </row>
    <row r="10" spans="1:6" x14ac:dyDescent="0.3">
      <c r="A10" s="116" t="s">
        <v>418</v>
      </c>
      <c r="B10" s="116" t="s">
        <v>419</v>
      </c>
      <c r="C10" s="116" t="s">
        <v>68</v>
      </c>
      <c r="D10" s="12" t="s">
        <v>278</v>
      </c>
      <c r="E10" s="12" t="s">
        <v>1379</v>
      </c>
      <c r="F10" s="148">
        <v>4683297881</v>
      </c>
    </row>
    <row r="11" spans="1:6" x14ac:dyDescent="0.3">
      <c r="A11" s="116" t="s">
        <v>418</v>
      </c>
      <c r="B11" s="116" t="s">
        <v>419</v>
      </c>
      <c r="C11" s="116" t="s">
        <v>68</v>
      </c>
      <c r="D11" s="12" t="s">
        <v>278</v>
      </c>
      <c r="E11" s="12" t="s">
        <v>1379</v>
      </c>
      <c r="F11" s="148">
        <v>-5206239</v>
      </c>
    </row>
    <row r="12" spans="1:6" x14ac:dyDescent="0.3">
      <c r="A12" s="116" t="s">
        <v>418</v>
      </c>
      <c r="B12" s="116" t="s">
        <v>419</v>
      </c>
      <c r="C12" s="116" t="s">
        <v>68</v>
      </c>
      <c r="D12" s="12" t="s">
        <v>278</v>
      </c>
      <c r="E12" s="12" t="s">
        <v>1379</v>
      </c>
      <c r="F12" s="148">
        <v>4683298253</v>
      </c>
    </row>
    <row r="13" spans="1:6" x14ac:dyDescent="0.3">
      <c r="A13" s="116" t="s">
        <v>418</v>
      </c>
      <c r="B13" s="116" t="s">
        <v>419</v>
      </c>
      <c r="C13" s="116" t="s">
        <v>68</v>
      </c>
      <c r="D13" s="12" t="s">
        <v>278</v>
      </c>
      <c r="E13" s="12" t="s">
        <v>1379</v>
      </c>
      <c r="F13" s="148">
        <v>-10266918</v>
      </c>
    </row>
  </sheetData>
  <autoFilter ref="A6:F1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XFC100"/>
  <sheetViews>
    <sheetView workbookViewId="0"/>
  </sheetViews>
  <sheetFormatPr defaultColWidth="9.140625" defaultRowHeight="16.5" x14ac:dyDescent="0.3"/>
  <cols>
    <col min="1" max="1" width="18" style="10" customWidth="1"/>
    <col min="2" max="2" width="52.5703125" style="10" customWidth="1"/>
    <col min="3" max="3" width="18" style="14" customWidth="1"/>
    <col min="4" max="4" width="54.7109375" style="118" customWidth="1"/>
    <col min="5" max="5" width="78" style="10" customWidth="1"/>
    <col min="6" max="6" width="37.140625" style="10" customWidth="1"/>
    <col min="7" max="16384" width="9.140625" style="10"/>
  </cols>
  <sheetData>
    <row r="1" spans="1:1023 1027:2047 2049:3069 3073:4095 4099:5119 5121:6141 6145:7167 7171:8191 8193:9213 9217:10239 10243:11263 11265:12285 12289:13311 13315:14335 14337:15357 15361:16383" ht="17.25" x14ac:dyDescent="0.3">
      <c r="A1" s="182"/>
      <c r="B1" s="182"/>
      <c r="C1" s="182"/>
      <c r="D1" s="186" t="s">
        <v>1659</v>
      </c>
      <c r="E1" s="182"/>
      <c r="F1" s="182"/>
    </row>
    <row r="2" spans="1:1023 1027:2047 2049:3069 3073:4095 4099:5119 5121:6141 6145:7167 7171:8191 8193:9213 9217:10239 10243:11263 11265:12285 12289:13311 13315:14335 14337:15357 15361:16383" ht="17.25" x14ac:dyDescent="0.3">
      <c r="A2" s="182"/>
      <c r="B2" s="182"/>
      <c r="C2" s="182"/>
      <c r="D2" s="188" t="s">
        <v>1660</v>
      </c>
      <c r="E2" s="182"/>
      <c r="F2" s="182"/>
    </row>
    <row r="3" spans="1:1023 1027:2047 2049:3069 3073:4095 4099:5119 5121:6141 6145:7167 7171:8191 8193:9213 9217:10239 10243:11263 11265:12285 12289:13311 13315:14335 14337:15357 15361:16383" ht="17.25" x14ac:dyDescent="0.3">
      <c r="A3" s="182"/>
      <c r="B3" s="182"/>
      <c r="C3" s="182"/>
      <c r="D3" s="194" t="s">
        <v>1687</v>
      </c>
      <c r="E3" s="182"/>
      <c r="F3" s="182"/>
    </row>
    <row r="4" spans="1:1023 1027:2047 2049:3069 3073:4095 4099:5119 5121:6141 6145:7167 7171:8191 8193:9213 9217:10239 10243:11263 11265:12285 12289:13311 13315:14335 14337:15357 15361:16383" ht="17.25" x14ac:dyDescent="0.3">
      <c r="A4" s="182"/>
      <c r="B4" s="182"/>
      <c r="C4" s="182"/>
      <c r="D4" s="190" t="s">
        <v>1661</v>
      </c>
      <c r="E4" s="182"/>
      <c r="F4" s="182"/>
    </row>
    <row r="5" spans="1:1023 1027:2047 2049:3069 3073:4095 4099:5119 5121:6141 6145:7167 7171:8191 8193:9213 9217:10239 10243:11263 11265:12285 12289:13311 13315:14335 14337:15357 15361:16383" x14ac:dyDescent="0.3">
      <c r="A5" s="12"/>
      <c r="B5" s="12"/>
      <c r="C5" s="11"/>
      <c r="D5" s="116"/>
      <c r="E5" s="13" t="s">
        <v>1756</v>
      </c>
      <c r="F5" s="149">
        <f>SUBTOTAL(9,F7:F99)</f>
        <v>16863488752</v>
      </c>
    </row>
    <row r="6" spans="1:1023 1027:2047 2049:3069 3073:4095 4099:5119 5121:6141 6145:7167 7171:8191 8193:9213 9217:10239 10243:11263 11265:12285 12289:13311 13315:14335 14337:15357 15361:16383" s="17" customFormat="1" ht="17.25" x14ac:dyDescent="0.25">
      <c r="A6" s="107" t="s">
        <v>1662</v>
      </c>
      <c r="B6" s="108" t="s">
        <v>1663</v>
      </c>
      <c r="C6" s="109" t="s">
        <v>1674</v>
      </c>
      <c r="D6" s="110" t="s">
        <v>1669</v>
      </c>
      <c r="E6" s="110" t="s">
        <v>1670</v>
      </c>
      <c r="F6" s="147" t="s">
        <v>1671</v>
      </c>
      <c r="G6" s="16"/>
      <c r="I6" s="18"/>
      <c r="M6" s="16"/>
      <c r="O6" s="18"/>
      <c r="S6" s="16"/>
      <c r="U6" s="18"/>
      <c r="Y6" s="16"/>
      <c r="AA6" s="18"/>
      <c r="AE6" s="16"/>
      <c r="AG6" s="18"/>
      <c r="AK6" s="16"/>
      <c r="AM6" s="18"/>
      <c r="AQ6" s="16"/>
      <c r="AS6" s="18"/>
      <c r="AW6" s="16"/>
      <c r="AY6" s="18"/>
      <c r="BC6" s="16"/>
      <c r="BE6" s="18"/>
      <c r="BI6" s="16"/>
      <c r="BK6" s="18"/>
      <c r="BO6" s="16"/>
      <c r="BQ6" s="18"/>
      <c r="BU6" s="16"/>
      <c r="BW6" s="18"/>
      <c r="CA6" s="16"/>
      <c r="CC6" s="18"/>
      <c r="CG6" s="16"/>
      <c r="CI6" s="18"/>
      <c r="CM6" s="16"/>
      <c r="CO6" s="18"/>
      <c r="CS6" s="16"/>
      <c r="CU6" s="18"/>
      <c r="CY6" s="16"/>
      <c r="DA6" s="18"/>
      <c r="DE6" s="16"/>
      <c r="DG6" s="18"/>
      <c r="DK6" s="16"/>
      <c r="DM6" s="18"/>
      <c r="DQ6" s="16"/>
      <c r="DS6" s="18"/>
      <c r="DW6" s="16"/>
      <c r="DY6" s="18"/>
      <c r="EC6" s="16"/>
      <c r="EE6" s="18"/>
      <c r="EI6" s="16"/>
      <c r="EK6" s="18"/>
      <c r="EO6" s="16"/>
      <c r="EQ6" s="18"/>
      <c r="EU6" s="16"/>
      <c r="EW6" s="18"/>
      <c r="FA6" s="16"/>
      <c r="FC6" s="18"/>
      <c r="FG6" s="16"/>
      <c r="FI6" s="18"/>
      <c r="FM6" s="16"/>
      <c r="FO6" s="18"/>
      <c r="FS6" s="16"/>
      <c r="FU6" s="18"/>
      <c r="FY6" s="16"/>
      <c r="GA6" s="18"/>
      <c r="GE6" s="16"/>
      <c r="GG6" s="18"/>
      <c r="GK6" s="16"/>
      <c r="GM6" s="18"/>
      <c r="GQ6" s="16"/>
      <c r="GS6" s="18"/>
      <c r="GW6" s="16"/>
      <c r="GY6" s="18"/>
      <c r="HC6" s="16"/>
      <c r="HE6" s="18"/>
      <c r="HI6" s="16"/>
      <c r="HK6" s="18"/>
      <c r="HO6" s="16"/>
      <c r="HQ6" s="18"/>
      <c r="HU6" s="16"/>
      <c r="HW6" s="18"/>
      <c r="IA6" s="16"/>
      <c r="IC6" s="18"/>
      <c r="IG6" s="16"/>
      <c r="II6" s="18"/>
      <c r="IM6" s="16"/>
      <c r="IO6" s="18"/>
      <c r="IS6" s="16"/>
      <c r="IU6" s="18"/>
      <c r="IY6" s="16"/>
      <c r="JA6" s="18"/>
      <c r="JE6" s="16"/>
      <c r="JG6" s="18"/>
      <c r="JK6" s="16"/>
      <c r="JM6" s="18"/>
      <c r="JQ6" s="16"/>
      <c r="JS6" s="18"/>
      <c r="JW6" s="16"/>
      <c r="JY6" s="18"/>
      <c r="KC6" s="16"/>
      <c r="KE6" s="18"/>
      <c r="KI6" s="16"/>
      <c r="KK6" s="18"/>
      <c r="KO6" s="16"/>
      <c r="KQ6" s="18"/>
      <c r="KU6" s="16"/>
      <c r="KW6" s="18"/>
      <c r="LA6" s="16"/>
      <c r="LC6" s="18"/>
      <c r="LG6" s="16"/>
      <c r="LI6" s="18"/>
      <c r="LM6" s="16"/>
      <c r="LO6" s="18"/>
      <c r="LS6" s="16"/>
      <c r="LU6" s="18"/>
      <c r="LY6" s="16"/>
      <c r="MA6" s="18"/>
      <c r="ME6" s="16"/>
      <c r="MG6" s="18"/>
      <c r="MK6" s="16"/>
      <c r="MM6" s="18"/>
      <c r="MQ6" s="16"/>
      <c r="MS6" s="18"/>
      <c r="MW6" s="16"/>
      <c r="MY6" s="18"/>
      <c r="NC6" s="16"/>
      <c r="NE6" s="18"/>
      <c r="NI6" s="16"/>
      <c r="NK6" s="18"/>
      <c r="NO6" s="16"/>
      <c r="NQ6" s="18"/>
      <c r="NU6" s="16"/>
      <c r="NW6" s="18"/>
      <c r="OA6" s="16"/>
      <c r="OC6" s="18"/>
      <c r="OG6" s="16"/>
      <c r="OI6" s="18"/>
      <c r="OM6" s="16"/>
      <c r="OO6" s="18"/>
      <c r="OS6" s="16"/>
      <c r="OU6" s="18"/>
      <c r="OY6" s="16"/>
      <c r="PA6" s="18"/>
      <c r="PE6" s="16"/>
      <c r="PG6" s="18"/>
      <c r="PK6" s="16"/>
      <c r="PM6" s="18"/>
      <c r="PQ6" s="16"/>
      <c r="PS6" s="18"/>
      <c r="PW6" s="16"/>
      <c r="PY6" s="18"/>
      <c r="QC6" s="16"/>
      <c r="QE6" s="18"/>
      <c r="QI6" s="16"/>
      <c r="QK6" s="18"/>
      <c r="QO6" s="16"/>
      <c r="QQ6" s="18"/>
      <c r="QU6" s="16"/>
      <c r="QW6" s="18"/>
      <c r="RA6" s="16"/>
      <c r="RC6" s="18"/>
      <c r="RG6" s="16"/>
      <c r="RI6" s="18"/>
      <c r="RM6" s="16"/>
      <c r="RO6" s="18"/>
      <c r="RS6" s="16"/>
      <c r="RU6" s="18"/>
      <c r="RY6" s="16"/>
      <c r="SA6" s="18"/>
      <c r="SE6" s="16"/>
      <c r="SG6" s="18"/>
      <c r="SK6" s="16"/>
      <c r="SM6" s="18"/>
      <c r="SQ6" s="16"/>
      <c r="SS6" s="18"/>
      <c r="SW6" s="16"/>
      <c r="SY6" s="18"/>
      <c r="TC6" s="16"/>
      <c r="TE6" s="18"/>
      <c r="TI6" s="16"/>
      <c r="TK6" s="18"/>
      <c r="TO6" s="16"/>
      <c r="TQ6" s="18"/>
      <c r="TU6" s="16"/>
      <c r="TW6" s="18"/>
      <c r="UA6" s="16"/>
      <c r="UC6" s="18"/>
      <c r="UG6" s="16"/>
      <c r="UI6" s="18"/>
      <c r="UM6" s="16"/>
      <c r="UO6" s="18"/>
      <c r="US6" s="16"/>
      <c r="UU6" s="18"/>
      <c r="UY6" s="16"/>
      <c r="VA6" s="18"/>
      <c r="VE6" s="16"/>
      <c r="VG6" s="18"/>
      <c r="VK6" s="16"/>
      <c r="VM6" s="18"/>
      <c r="VQ6" s="16"/>
      <c r="VS6" s="18"/>
      <c r="VW6" s="16"/>
      <c r="VY6" s="18"/>
      <c r="WC6" s="16"/>
      <c r="WE6" s="18"/>
      <c r="WI6" s="16"/>
      <c r="WK6" s="18"/>
      <c r="WO6" s="16"/>
      <c r="WQ6" s="18"/>
      <c r="WU6" s="16"/>
      <c r="WW6" s="18"/>
      <c r="XA6" s="16"/>
      <c r="XC6" s="18"/>
      <c r="XG6" s="16"/>
      <c r="XI6" s="18"/>
      <c r="XM6" s="16"/>
      <c r="XO6" s="18"/>
      <c r="XS6" s="16"/>
      <c r="XU6" s="18"/>
      <c r="XY6" s="16"/>
      <c r="YA6" s="18"/>
      <c r="YE6" s="16"/>
      <c r="YG6" s="18"/>
      <c r="YK6" s="16"/>
      <c r="YM6" s="18"/>
      <c r="YQ6" s="16"/>
      <c r="YS6" s="18"/>
      <c r="YW6" s="16"/>
      <c r="YY6" s="18"/>
      <c r="ZC6" s="16"/>
      <c r="ZE6" s="18"/>
      <c r="ZI6" s="16"/>
      <c r="ZK6" s="18"/>
      <c r="ZO6" s="16"/>
      <c r="ZQ6" s="18"/>
      <c r="ZU6" s="16"/>
      <c r="ZW6" s="18"/>
      <c r="AAA6" s="16"/>
      <c r="AAC6" s="18"/>
      <c r="AAG6" s="16"/>
      <c r="AAI6" s="18"/>
      <c r="AAM6" s="16"/>
      <c r="AAO6" s="18"/>
      <c r="AAS6" s="16"/>
      <c r="AAU6" s="18"/>
      <c r="AAY6" s="16"/>
      <c r="ABA6" s="18"/>
      <c r="ABE6" s="16"/>
      <c r="ABG6" s="18"/>
      <c r="ABK6" s="16"/>
      <c r="ABM6" s="18"/>
      <c r="ABQ6" s="16"/>
      <c r="ABS6" s="18"/>
      <c r="ABW6" s="16"/>
      <c r="ABY6" s="18"/>
      <c r="ACC6" s="16"/>
      <c r="ACE6" s="18"/>
      <c r="ACI6" s="16"/>
      <c r="ACK6" s="18"/>
      <c r="ACO6" s="16"/>
      <c r="ACQ6" s="18"/>
      <c r="ACU6" s="16"/>
      <c r="ACW6" s="18"/>
      <c r="ADA6" s="16"/>
      <c r="ADC6" s="18"/>
      <c r="ADG6" s="16"/>
      <c r="ADI6" s="18"/>
      <c r="ADM6" s="16"/>
      <c r="ADO6" s="18"/>
      <c r="ADS6" s="16"/>
      <c r="ADU6" s="18"/>
      <c r="ADY6" s="16"/>
      <c r="AEA6" s="18"/>
      <c r="AEE6" s="16"/>
      <c r="AEG6" s="18"/>
      <c r="AEK6" s="16"/>
      <c r="AEM6" s="18"/>
      <c r="AEQ6" s="16"/>
      <c r="AES6" s="18"/>
      <c r="AEW6" s="16"/>
      <c r="AEY6" s="18"/>
      <c r="AFC6" s="16"/>
      <c r="AFE6" s="18"/>
      <c r="AFI6" s="16"/>
      <c r="AFK6" s="18"/>
      <c r="AFO6" s="16"/>
      <c r="AFQ6" s="18"/>
      <c r="AFU6" s="16"/>
      <c r="AFW6" s="18"/>
      <c r="AGA6" s="16"/>
      <c r="AGC6" s="18"/>
      <c r="AGG6" s="16"/>
      <c r="AGI6" s="18"/>
      <c r="AGM6" s="16"/>
      <c r="AGO6" s="18"/>
      <c r="AGS6" s="16"/>
      <c r="AGU6" s="18"/>
      <c r="AGY6" s="16"/>
      <c r="AHA6" s="18"/>
      <c r="AHE6" s="16"/>
      <c r="AHG6" s="18"/>
      <c r="AHK6" s="16"/>
      <c r="AHM6" s="18"/>
      <c r="AHQ6" s="16"/>
      <c r="AHS6" s="18"/>
      <c r="AHW6" s="16"/>
      <c r="AHY6" s="18"/>
      <c r="AIC6" s="16"/>
      <c r="AIE6" s="18"/>
      <c r="AII6" s="16"/>
      <c r="AIK6" s="18"/>
      <c r="AIO6" s="16"/>
      <c r="AIQ6" s="18"/>
      <c r="AIU6" s="16"/>
      <c r="AIW6" s="18"/>
      <c r="AJA6" s="16"/>
      <c r="AJC6" s="18"/>
      <c r="AJG6" s="16"/>
      <c r="AJI6" s="18"/>
      <c r="AJM6" s="16"/>
      <c r="AJO6" s="18"/>
      <c r="AJS6" s="16"/>
      <c r="AJU6" s="18"/>
      <c r="AJY6" s="16"/>
      <c r="AKA6" s="18"/>
      <c r="AKE6" s="16"/>
      <c r="AKG6" s="18"/>
      <c r="AKK6" s="16"/>
      <c r="AKM6" s="18"/>
      <c r="AKQ6" s="16"/>
      <c r="AKS6" s="18"/>
      <c r="AKW6" s="16"/>
      <c r="AKY6" s="18"/>
      <c r="ALC6" s="16"/>
      <c r="ALE6" s="18"/>
      <c r="ALI6" s="16"/>
      <c r="ALK6" s="18"/>
      <c r="ALO6" s="16"/>
      <c r="ALQ6" s="18"/>
      <c r="ALU6" s="16"/>
      <c r="ALW6" s="18"/>
      <c r="AMA6" s="16"/>
      <c r="AMC6" s="18"/>
      <c r="AMG6" s="16"/>
      <c r="AMI6" s="18"/>
      <c r="AMM6" s="16"/>
      <c r="AMO6" s="18"/>
      <c r="AMS6" s="16"/>
      <c r="AMU6" s="18"/>
      <c r="AMY6" s="16"/>
      <c r="ANA6" s="18"/>
      <c r="ANE6" s="16"/>
      <c r="ANG6" s="18"/>
      <c r="ANK6" s="16"/>
      <c r="ANM6" s="18"/>
      <c r="ANQ6" s="16"/>
      <c r="ANS6" s="18"/>
      <c r="ANW6" s="16"/>
      <c r="ANY6" s="18"/>
      <c r="AOC6" s="16"/>
      <c r="AOE6" s="18"/>
      <c r="AOI6" s="16"/>
      <c r="AOK6" s="18"/>
      <c r="AOO6" s="16"/>
      <c r="AOQ6" s="18"/>
      <c r="AOU6" s="16"/>
      <c r="AOW6" s="18"/>
      <c r="APA6" s="16"/>
      <c r="APC6" s="18"/>
      <c r="APG6" s="16"/>
      <c r="API6" s="18"/>
      <c r="APM6" s="16"/>
      <c r="APO6" s="18"/>
      <c r="APS6" s="16"/>
      <c r="APU6" s="18"/>
      <c r="APY6" s="16"/>
      <c r="AQA6" s="18"/>
      <c r="AQE6" s="16"/>
      <c r="AQG6" s="18"/>
      <c r="AQK6" s="16"/>
      <c r="AQM6" s="18"/>
      <c r="AQQ6" s="16"/>
      <c r="AQS6" s="18"/>
      <c r="AQW6" s="16"/>
      <c r="AQY6" s="18"/>
      <c r="ARC6" s="16"/>
      <c r="ARE6" s="18"/>
      <c r="ARI6" s="16"/>
      <c r="ARK6" s="18"/>
      <c r="ARO6" s="16"/>
      <c r="ARQ6" s="18"/>
      <c r="ARU6" s="16"/>
      <c r="ARW6" s="18"/>
      <c r="ASA6" s="16"/>
      <c r="ASC6" s="18"/>
      <c r="ASG6" s="16"/>
      <c r="ASI6" s="18"/>
      <c r="ASM6" s="16"/>
      <c r="ASO6" s="18"/>
      <c r="ASS6" s="16"/>
      <c r="ASU6" s="18"/>
      <c r="ASY6" s="16"/>
      <c r="ATA6" s="18"/>
      <c r="ATE6" s="16"/>
      <c r="ATG6" s="18"/>
      <c r="ATK6" s="16"/>
      <c r="ATM6" s="18"/>
      <c r="ATQ6" s="16"/>
      <c r="ATS6" s="18"/>
      <c r="ATW6" s="16"/>
      <c r="ATY6" s="18"/>
      <c r="AUC6" s="16"/>
      <c r="AUE6" s="18"/>
      <c r="AUI6" s="16"/>
      <c r="AUK6" s="18"/>
      <c r="AUO6" s="16"/>
      <c r="AUQ6" s="18"/>
      <c r="AUU6" s="16"/>
      <c r="AUW6" s="18"/>
      <c r="AVA6" s="16"/>
      <c r="AVC6" s="18"/>
      <c r="AVG6" s="16"/>
      <c r="AVI6" s="18"/>
      <c r="AVM6" s="16"/>
      <c r="AVO6" s="18"/>
      <c r="AVS6" s="16"/>
      <c r="AVU6" s="18"/>
      <c r="AVY6" s="16"/>
      <c r="AWA6" s="18"/>
      <c r="AWE6" s="16"/>
      <c r="AWG6" s="18"/>
      <c r="AWK6" s="16"/>
      <c r="AWM6" s="18"/>
      <c r="AWQ6" s="16"/>
      <c r="AWS6" s="18"/>
      <c r="AWW6" s="16"/>
      <c r="AWY6" s="18"/>
      <c r="AXC6" s="16"/>
      <c r="AXE6" s="18"/>
      <c r="AXI6" s="16"/>
      <c r="AXK6" s="18"/>
      <c r="AXO6" s="16"/>
      <c r="AXQ6" s="18"/>
      <c r="AXU6" s="16"/>
      <c r="AXW6" s="18"/>
      <c r="AYA6" s="16"/>
      <c r="AYC6" s="18"/>
      <c r="AYG6" s="16"/>
      <c r="AYI6" s="18"/>
      <c r="AYM6" s="16"/>
      <c r="AYO6" s="18"/>
      <c r="AYS6" s="16"/>
      <c r="AYU6" s="18"/>
      <c r="AYY6" s="16"/>
      <c r="AZA6" s="18"/>
      <c r="AZE6" s="16"/>
      <c r="AZG6" s="18"/>
      <c r="AZK6" s="16"/>
      <c r="AZM6" s="18"/>
      <c r="AZQ6" s="16"/>
      <c r="AZS6" s="18"/>
      <c r="AZW6" s="16"/>
      <c r="AZY6" s="18"/>
      <c r="BAC6" s="16"/>
      <c r="BAE6" s="18"/>
      <c r="BAI6" s="16"/>
      <c r="BAK6" s="18"/>
      <c r="BAO6" s="16"/>
      <c r="BAQ6" s="18"/>
      <c r="BAU6" s="16"/>
      <c r="BAW6" s="18"/>
      <c r="BBA6" s="16"/>
      <c r="BBC6" s="18"/>
      <c r="BBG6" s="16"/>
      <c r="BBI6" s="18"/>
      <c r="BBM6" s="16"/>
      <c r="BBO6" s="18"/>
      <c r="BBS6" s="16"/>
      <c r="BBU6" s="18"/>
      <c r="BBY6" s="16"/>
      <c r="BCA6" s="18"/>
      <c r="BCE6" s="16"/>
      <c r="BCG6" s="18"/>
      <c r="BCK6" s="16"/>
      <c r="BCM6" s="18"/>
      <c r="BCQ6" s="16"/>
      <c r="BCS6" s="18"/>
      <c r="BCW6" s="16"/>
      <c r="BCY6" s="18"/>
      <c r="BDC6" s="16"/>
      <c r="BDE6" s="18"/>
      <c r="BDI6" s="16"/>
      <c r="BDK6" s="18"/>
      <c r="BDO6" s="16"/>
      <c r="BDQ6" s="18"/>
      <c r="BDU6" s="16"/>
      <c r="BDW6" s="18"/>
      <c r="BEA6" s="16"/>
      <c r="BEC6" s="18"/>
      <c r="BEG6" s="16"/>
      <c r="BEI6" s="18"/>
      <c r="BEM6" s="16"/>
      <c r="BEO6" s="18"/>
      <c r="BES6" s="16"/>
      <c r="BEU6" s="18"/>
      <c r="BEY6" s="16"/>
      <c r="BFA6" s="18"/>
      <c r="BFE6" s="16"/>
      <c r="BFG6" s="18"/>
      <c r="BFK6" s="16"/>
      <c r="BFM6" s="18"/>
      <c r="BFQ6" s="16"/>
      <c r="BFS6" s="18"/>
      <c r="BFW6" s="16"/>
      <c r="BFY6" s="18"/>
      <c r="BGC6" s="16"/>
      <c r="BGE6" s="18"/>
      <c r="BGI6" s="16"/>
      <c r="BGK6" s="18"/>
      <c r="BGO6" s="16"/>
      <c r="BGQ6" s="18"/>
      <c r="BGU6" s="16"/>
      <c r="BGW6" s="18"/>
      <c r="BHA6" s="16"/>
      <c r="BHC6" s="18"/>
      <c r="BHG6" s="16"/>
      <c r="BHI6" s="18"/>
      <c r="BHM6" s="16"/>
      <c r="BHO6" s="18"/>
      <c r="BHS6" s="16"/>
      <c r="BHU6" s="18"/>
      <c r="BHY6" s="16"/>
      <c r="BIA6" s="18"/>
      <c r="BIE6" s="16"/>
      <c r="BIG6" s="18"/>
      <c r="BIK6" s="16"/>
      <c r="BIM6" s="18"/>
      <c r="BIQ6" s="16"/>
      <c r="BIS6" s="18"/>
      <c r="BIW6" s="16"/>
      <c r="BIY6" s="18"/>
      <c r="BJC6" s="16"/>
      <c r="BJE6" s="18"/>
      <c r="BJI6" s="16"/>
      <c r="BJK6" s="18"/>
      <c r="BJO6" s="16"/>
      <c r="BJQ6" s="18"/>
      <c r="BJU6" s="16"/>
      <c r="BJW6" s="18"/>
      <c r="BKA6" s="16"/>
      <c r="BKC6" s="18"/>
      <c r="BKG6" s="16"/>
      <c r="BKI6" s="18"/>
      <c r="BKM6" s="16"/>
      <c r="BKO6" s="18"/>
      <c r="BKS6" s="16"/>
      <c r="BKU6" s="18"/>
      <c r="BKY6" s="16"/>
      <c r="BLA6" s="18"/>
      <c r="BLE6" s="16"/>
      <c r="BLG6" s="18"/>
      <c r="BLK6" s="16"/>
      <c r="BLM6" s="18"/>
      <c r="BLQ6" s="16"/>
      <c r="BLS6" s="18"/>
      <c r="BLW6" s="16"/>
      <c r="BLY6" s="18"/>
      <c r="BMC6" s="16"/>
      <c r="BME6" s="18"/>
      <c r="BMI6" s="16"/>
      <c r="BMK6" s="18"/>
      <c r="BMO6" s="16"/>
      <c r="BMQ6" s="18"/>
      <c r="BMU6" s="16"/>
      <c r="BMW6" s="18"/>
      <c r="BNA6" s="16"/>
      <c r="BNC6" s="18"/>
      <c r="BNG6" s="16"/>
      <c r="BNI6" s="18"/>
      <c r="BNM6" s="16"/>
      <c r="BNO6" s="18"/>
      <c r="BNS6" s="16"/>
      <c r="BNU6" s="18"/>
      <c r="BNY6" s="16"/>
      <c r="BOA6" s="18"/>
      <c r="BOE6" s="16"/>
      <c r="BOG6" s="18"/>
      <c r="BOK6" s="16"/>
      <c r="BOM6" s="18"/>
      <c r="BOQ6" s="16"/>
      <c r="BOS6" s="18"/>
      <c r="BOW6" s="16"/>
      <c r="BOY6" s="18"/>
      <c r="BPC6" s="16"/>
      <c r="BPE6" s="18"/>
      <c r="BPI6" s="16"/>
      <c r="BPK6" s="18"/>
      <c r="BPO6" s="16"/>
      <c r="BPQ6" s="18"/>
      <c r="BPU6" s="16"/>
      <c r="BPW6" s="18"/>
      <c r="BQA6" s="16"/>
      <c r="BQC6" s="18"/>
      <c r="BQG6" s="16"/>
      <c r="BQI6" s="18"/>
      <c r="BQM6" s="16"/>
      <c r="BQO6" s="18"/>
      <c r="BQS6" s="16"/>
      <c r="BQU6" s="18"/>
      <c r="BQY6" s="16"/>
      <c r="BRA6" s="18"/>
      <c r="BRE6" s="16"/>
      <c r="BRG6" s="18"/>
      <c r="BRK6" s="16"/>
      <c r="BRM6" s="18"/>
      <c r="BRQ6" s="16"/>
      <c r="BRS6" s="18"/>
      <c r="BRW6" s="16"/>
      <c r="BRY6" s="18"/>
      <c r="BSC6" s="16"/>
      <c r="BSE6" s="18"/>
      <c r="BSI6" s="16"/>
      <c r="BSK6" s="18"/>
      <c r="BSO6" s="16"/>
      <c r="BSQ6" s="18"/>
      <c r="BSU6" s="16"/>
      <c r="BSW6" s="18"/>
      <c r="BTA6" s="16"/>
      <c r="BTC6" s="18"/>
      <c r="BTG6" s="16"/>
      <c r="BTI6" s="18"/>
      <c r="BTM6" s="16"/>
      <c r="BTO6" s="18"/>
      <c r="BTS6" s="16"/>
      <c r="BTU6" s="18"/>
      <c r="BTY6" s="16"/>
      <c r="BUA6" s="18"/>
      <c r="BUE6" s="16"/>
      <c r="BUG6" s="18"/>
      <c r="BUK6" s="16"/>
      <c r="BUM6" s="18"/>
      <c r="BUQ6" s="16"/>
      <c r="BUS6" s="18"/>
      <c r="BUW6" s="16"/>
      <c r="BUY6" s="18"/>
      <c r="BVC6" s="16"/>
      <c r="BVE6" s="18"/>
      <c r="BVI6" s="16"/>
      <c r="BVK6" s="18"/>
      <c r="BVO6" s="16"/>
      <c r="BVQ6" s="18"/>
      <c r="BVU6" s="16"/>
      <c r="BVW6" s="18"/>
      <c r="BWA6" s="16"/>
      <c r="BWC6" s="18"/>
      <c r="BWG6" s="16"/>
      <c r="BWI6" s="18"/>
      <c r="BWM6" s="16"/>
      <c r="BWO6" s="18"/>
      <c r="BWS6" s="16"/>
      <c r="BWU6" s="18"/>
      <c r="BWY6" s="16"/>
      <c r="BXA6" s="18"/>
      <c r="BXE6" s="16"/>
      <c r="BXG6" s="18"/>
      <c r="BXK6" s="16"/>
      <c r="BXM6" s="18"/>
      <c r="BXQ6" s="16"/>
      <c r="BXS6" s="18"/>
      <c r="BXW6" s="16"/>
      <c r="BXY6" s="18"/>
      <c r="BYC6" s="16"/>
      <c r="BYE6" s="18"/>
      <c r="BYI6" s="16"/>
      <c r="BYK6" s="18"/>
      <c r="BYO6" s="16"/>
      <c r="BYQ6" s="18"/>
      <c r="BYU6" s="16"/>
      <c r="BYW6" s="18"/>
      <c r="BZA6" s="16"/>
      <c r="BZC6" s="18"/>
      <c r="BZG6" s="16"/>
      <c r="BZI6" s="18"/>
      <c r="BZM6" s="16"/>
      <c r="BZO6" s="18"/>
      <c r="BZS6" s="16"/>
      <c r="BZU6" s="18"/>
      <c r="BZY6" s="16"/>
      <c r="CAA6" s="18"/>
      <c r="CAE6" s="16"/>
      <c r="CAG6" s="18"/>
      <c r="CAK6" s="16"/>
      <c r="CAM6" s="18"/>
      <c r="CAQ6" s="16"/>
      <c r="CAS6" s="18"/>
      <c r="CAW6" s="16"/>
      <c r="CAY6" s="18"/>
      <c r="CBC6" s="16"/>
      <c r="CBE6" s="18"/>
      <c r="CBI6" s="16"/>
      <c r="CBK6" s="18"/>
      <c r="CBO6" s="16"/>
      <c r="CBQ6" s="18"/>
      <c r="CBU6" s="16"/>
      <c r="CBW6" s="18"/>
      <c r="CCA6" s="16"/>
      <c r="CCC6" s="18"/>
      <c r="CCG6" s="16"/>
      <c r="CCI6" s="18"/>
      <c r="CCM6" s="16"/>
      <c r="CCO6" s="18"/>
      <c r="CCS6" s="16"/>
      <c r="CCU6" s="18"/>
      <c r="CCY6" s="16"/>
      <c r="CDA6" s="18"/>
      <c r="CDE6" s="16"/>
      <c r="CDG6" s="18"/>
      <c r="CDK6" s="16"/>
      <c r="CDM6" s="18"/>
      <c r="CDQ6" s="16"/>
      <c r="CDS6" s="18"/>
      <c r="CDW6" s="16"/>
      <c r="CDY6" s="18"/>
      <c r="CEC6" s="16"/>
      <c r="CEE6" s="18"/>
      <c r="CEI6" s="16"/>
      <c r="CEK6" s="18"/>
      <c r="CEO6" s="16"/>
      <c r="CEQ6" s="18"/>
      <c r="CEU6" s="16"/>
      <c r="CEW6" s="18"/>
      <c r="CFA6" s="16"/>
      <c r="CFC6" s="18"/>
      <c r="CFG6" s="16"/>
      <c r="CFI6" s="18"/>
      <c r="CFM6" s="16"/>
      <c r="CFO6" s="18"/>
      <c r="CFS6" s="16"/>
      <c r="CFU6" s="18"/>
      <c r="CFY6" s="16"/>
      <c r="CGA6" s="18"/>
      <c r="CGE6" s="16"/>
      <c r="CGG6" s="18"/>
      <c r="CGK6" s="16"/>
      <c r="CGM6" s="18"/>
      <c r="CGQ6" s="16"/>
      <c r="CGS6" s="18"/>
      <c r="CGW6" s="16"/>
      <c r="CGY6" s="18"/>
      <c r="CHC6" s="16"/>
      <c r="CHE6" s="18"/>
      <c r="CHI6" s="16"/>
      <c r="CHK6" s="18"/>
      <c r="CHO6" s="16"/>
      <c r="CHQ6" s="18"/>
      <c r="CHU6" s="16"/>
      <c r="CHW6" s="18"/>
      <c r="CIA6" s="16"/>
      <c r="CIC6" s="18"/>
      <c r="CIG6" s="16"/>
      <c r="CII6" s="18"/>
      <c r="CIM6" s="16"/>
      <c r="CIO6" s="18"/>
      <c r="CIS6" s="16"/>
      <c r="CIU6" s="18"/>
      <c r="CIY6" s="16"/>
      <c r="CJA6" s="18"/>
      <c r="CJE6" s="16"/>
      <c r="CJG6" s="18"/>
      <c r="CJK6" s="16"/>
      <c r="CJM6" s="18"/>
      <c r="CJQ6" s="16"/>
      <c r="CJS6" s="18"/>
      <c r="CJW6" s="16"/>
      <c r="CJY6" s="18"/>
      <c r="CKC6" s="16"/>
      <c r="CKE6" s="18"/>
      <c r="CKI6" s="16"/>
      <c r="CKK6" s="18"/>
      <c r="CKO6" s="16"/>
      <c r="CKQ6" s="18"/>
      <c r="CKU6" s="16"/>
      <c r="CKW6" s="18"/>
      <c r="CLA6" s="16"/>
      <c r="CLC6" s="18"/>
      <c r="CLG6" s="16"/>
      <c r="CLI6" s="18"/>
      <c r="CLM6" s="16"/>
      <c r="CLO6" s="18"/>
      <c r="CLS6" s="16"/>
      <c r="CLU6" s="18"/>
      <c r="CLY6" s="16"/>
      <c r="CMA6" s="18"/>
      <c r="CME6" s="16"/>
      <c r="CMG6" s="18"/>
      <c r="CMK6" s="16"/>
      <c r="CMM6" s="18"/>
      <c r="CMQ6" s="16"/>
      <c r="CMS6" s="18"/>
      <c r="CMW6" s="16"/>
      <c r="CMY6" s="18"/>
      <c r="CNC6" s="16"/>
      <c r="CNE6" s="18"/>
      <c r="CNI6" s="16"/>
      <c r="CNK6" s="18"/>
      <c r="CNO6" s="16"/>
      <c r="CNQ6" s="18"/>
      <c r="CNU6" s="16"/>
      <c r="CNW6" s="18"/>
      <c r="COA6" s="16"/>
      <c r="COC6" s="18"/>
      <c r="COG6" s="16"/>
      <c r="COI6" s="18"/>
      <c r="COM6" s="16"/>
      <c r="COO6" s="18"/>
      <c r="COS6" s="16"/>
      <c r="COU6" s="18"/>
      <c r="COY6" s="16"/>
      <c r="CPA6" s="18"/>
      <c r="CPE6" s="16"/>
      <c r="CPG6" s="18"/>
      <c r="CPK6" s="16"/>
      <c r="CPM6" s="18"/>
      <c r="CPQ6" s="16"/>
      <c r="CPS6" s="18"/>
      <c r="CPW6" s="16"/>
      <c r="CPY6" s="18"/>
      <c r="CQC6" s="16"/>
      <c r="CQE6" s="18"/>
      <c r="CQI6" s="16"/>
      <c r="CQK6" s="18"/>
      <c r="CQO6" s="16"/>
      <c r="CQQ6" s="18"/>
      <c r="CQU6" s="16"/>
      <c r="CQW6" s="18"/>
      <c r="CRA6" s="16"/>
      <c r="CRC6" s="18"/>
      <c r="CRG6" s="16"/>
      <c r="CRI6" s="18"/>
      <c r="CRM6" s="16"/>
      <c r="CRO6" s="18"/>
      <c r="CRS6" s="16"/>
      <c r="CRU6" s="18"/>
      <c r="CRY6" s="16"/>
      <c r="CSA6" s="18"/>
      <c r="CSE6" s="16"/>
      <c r="CSG6" s="18"/>
      <c r="CSK6" s="16"/>
      <c r="CSM6" s="18"/>
      <c r="CSQ6" s="16"/>
      <c r="CSS6" s="18"/>
      <c r="CSW6" s="16"/>
      <c r="CSY6" s="18"/>
      <c r="CTC6" s="16"/>
      <c r="CTE6" s="18"/>
      <c r="CTI6" s="16"/>
      <c r="CTK6" s="18"/>
      <c r="CTO6" s="16"/>
      <c r="CTQ6" s="18"/>
      <c r="CTU6" s="16"/>
      <c r="CTW6" s="18"/>
      <c r="CUA6" s="16"/>
      <c r="CUC6" s="18"/>
      <c r="CUG6" s="16"/>
      <c r="CUI6" s="18"/>
      <c r="CUM6" s="16"/>
      <c r="CUO6" s="18"/>
      <c r="CUS6" s="16"/>
      <c r="CUU6" s="18"/>
      <c r="CUY6" s="16"/>
      <c r="CVA6" s="18"/>
      <c r="CVE6" s="16"/>
      <c r="CVG6" s="18"/>
      <c r="CVK6" s="16"/>
      <c r="CVM6" s="18"/>
      <c r="CVQ6" s="16"/>
      <c r="CVS6" s="18"/>
      <c r="CVW6" s="16"/>
      <c r="CVY6" s="18"/>
      <c r="CWC6" s="16"/>
      <c r="CWE6" s="18"/>
      <c r="CWI6" s="16"/>
      <c r="CWK6" s="18"/>
      <c r="CWO6" s="16"/>
      <c r="CWQ6" s="18"/>
      <c r="CWU6" s="16"/>
      <c r="CWW6" s="18"/>
      <c r="CXA6" s="16"/>
      <c r="CXC6" s="18"/>
      <c r="CXG6" s="16"/>
      <c r="CXI6" s="18"/>
      <c r="CXM6" s="16"/>
      <c r="CXO6" s="18"/>
      <c r="CXS6" s="16"/>
      <c r="CXU6" s="18"/>
      <c r="CXY6" s="16"/>
      <c r="CYA6" s="18"/>
      <c r="CYE6" s="16"/>
      <c r="CYG6" s="18"/>
      <c r="CYK6" s="16"/>
      <c r="CYM6" s="18"/>
      <c r="CYQ6" s="16"/>
      <c r="CYS6" s="18"/>
      <c r="CYW6" s="16"/>
      <c r="CYY6" s="18"/>
      <c r="CZC6" s="16"/>
      <c r="CZE6" s="18"/>
      <c r="CZI6" s="16"/>
      <c r="CZK6" s="18"/>
      <c r="CZO6" s="16"/>
      <c r="CZQ6" s="18"/>
      <c r="CZU6" s="16"/>
      <c r="CZW6" s="18"/>
      <c r="DAA6" s="16"/>
      <c r="DAC6" s="18"/>
      <c r="DAG6" s="16"/>
      <c r="DAI6" s="18"/>
      <c r="DAM6" s="16"/>
      <c r="DAO6" s="18"/>
      <c r="DAS6" s="16"/>
      <c r="DAU6" s="18"/>
      <c r="DAY6" s="16"/>
      <c r="DBA6" s="18"/>
      <c r="DBE6" s="16"/>
      <c r="DBG6" s="18"/>
      <c r="DBK6" s="16"/>
      <c r="DBM6" s="18"/>
      <c r="DBQ6" s="16"/>
      <c r="DBS6" s="18"/>
      <c r="DBW6" s="16"/>
      <c r="DBY6" s="18"/>
      <c r="DCC6" s="16"/>
      <c r="DCE6" s="18"/>
      <c r="DCI6" s="16"/>
      <c r="DCK6" s="18"/>
      <c r="DCO6" s="16"/>
      <c r="DCQ6" s="18"/>
      <c r="DCU6" s="16"/>
      <c r="DCW6" s="18"/>
      <c r="DDA6" s="16"/>
      <c r="DDC6" s="18"/>
      <c r="DDG6" s="16"/>
      <c r="DDI6" s="18"/>
      <c r="DDM6" s="16"/>
      <c r="DDO6" s="18"/>
      <c r="DDS6" s="16"/>
      <c r="DDU6" s="18"/>
      <c r="DDY6" s="16"/>
      <c r="DEA6" s="18"/>
      <c r="DEE6" s="16"/>
      <c r="DEG6" s="18"/>
      <c r="DEK6" s="16"/>
      <c r="DEM6" s="18"/>
      <c r="DEQ6" s="16"/>
      <c r="DES6" s="18"/>
      <c r="DEW6" s="16"/>
      <c r="DEY6" s="18"/>
      <c r="DFC6" s="16"/>
      <c r="DFE6" s="18"/>
      <c r="DFI6" s="16"/>
      <c r="DFK6" s="18"/>
      <c r="DFO6" s="16"/>
      <c r="DFQ6" s="18"/>
      <c r="DFU6" s="16"/>
      <c r="DFW6" s="18"/>
      <c r="DGA6" s="16"/>
      <c r="DGC6" s="18"/>
      <c r="DGG6" s="16"/>
      <c r="DGI6" s="18"/>
      <c r="DGM6" s="16"/>
      <c r="DGO6" s="18"/>
      <c r="DGS6" s="16"/>
      <c r="DGU6" s="18"/>
      <c r="DGY6" s="16"/>
      <c r="DHA6" s="18"/>
      <c r="DHE6" s="16"/>
      <c r="DHG6" s="18"/>
      <c r="DHK6" s="16"/>
      <c r="DHM6" s="18"/>
      <c r="DHQ6" s="16"/>
      <c r="DHS6" s="18"/>
      <c r="DHW6" s="16"/>
      <c r="DHY6" s="18"/>
      <c r="DIC6" s="16"/>
      <c r="DIE6" s="18"/>
      <c r="DII6" s="16"/>
      <c r="DIK6" s="18"/>
      <c r="DIO6" s="16"/>
      <c r="DIQ6" s="18"/>
      <c r="DIU6" s="16"/>
      <c r="DIW6" s="18"/>
      <c r="DJA6" s="16"/>
      <c r="DJC6" s="18"/>
      <c r="DJG6" s="16"/>
      <c r="DJI6" s="18"/>
      <c r="DJM6" s="16"/>
      <c r="DJO6" s="18"/>
      <c r="DJS6" s="16"/>
      <c r="DJU6" s="18"/>
      <c r="DJY6" s="16"/>
      <c r="DKA6" s="18"/>
      <c r="DKE6" s="16"/>
      <c r="DKG6" s="18"/>
      <c r="DKK6" s="16"/>
      <c r="DKM6" s="18"/>
      <c r="DKQ6" s="16"/>
      <c r="DKS6" s="18"/>
      <c r="DKW6" s="16"/>
      <c r="DKY6" s="18"/>
      <c r="DLC6" s="16"/>
      <c r="DLE6" s="18"/>
      <c r="DLI6" s="16"/>
      <c r="DLK6" s="18"/>
      <c r="DLO6" s="16"/>
      <c r="DLQ6" s="18"/>
      <c r="DLU6" s="16"/>
      <c r="DLW6" s="18"/>
      <c r="DMA6" s="16"/>
      <c r="DMC6" s="18"/>
      <c r="DMG6" s="16"/>
      <c r="DMI6" s="18"/>
      <c r="DMM6" s="16"/>
      <c r="DMO6" s="18"/>
      <c r="DMS6" s="16"/>
      <c r="DMU6" s="18"/>
      <c r="DMY6" s="16"/>
      <c r="DNA6" s="18"/>
      <c r="DNE6" s="16"/>
      <c r="DNG6" s="18"/>
      <c r="DNK6" s="16"/>
      <c r="DNM6" s="18"/>
      <c r="DNQ6" s="16"/>
      <c r="DNS6" s="18"/>
      <c r="DNW6" s="16"/>
      <c r="DNY6" s="18"/>
      <c r="DOC6" s="16"/>
      <c r="DOE6" s="18"/>
      <c r="DOI6" s="16"/>
      <c r="DOK6" s="18"/>
      <c r="DOO6" s="16"/>
      <c r="DOQ6" s="18"/>
      <c r="DOU6" s="16"/>
      <c r="DOW6" s="18"/>
      <c r="DPA6" s="16"/>
      <c r="DPC6" s="18"/>
      <c r="DPG6" s="16"/>
      <c r="DPI6" s="18"/>
      <c r="DPM6" s="16"/>
      <c r="DPO6" s="18"/>
      <c r="DPS6" s="16"/>
      <c r="DPU6" s="18"/>
      <c r="DPY6" s="16"/>
      <c r="DQA6" s="18"/>
      <c r="DQE6" s="16"/>
      <c r="DQG6" s="18"/>
      <c r="DQK6" s="16"/>
      <c r="DQM6" s="18"/>
      <c r="DQQ6" s="16"/>
      <c r="DQS6" s="18"/>
      <c r="DQW6" s="16"/>
      <c r="DQY6" s="18"/>
      <c r="DRC6" s="16"/>
      <c r="DRE6" s="18"/>
      <c r="DRI6" s="16"/>
      <c r="DRK6" s="18"/>
      <c r="DRO6" s="16"/>
      <c r="DRQ6" s="18"/>
      <c r="DRU6" s="16"/>
      <c r="DRW6" s="18"/>
      <c r="DSA6" s="16"/>
      <c r="DSC6" s="18"/>
      <c r="DSG6" s="16"/>
      <c r="DSI6" s="18"/>
      <c r="DSM6" s="16"/>
      <c r="DSO6" s="18"/>
      <c r="DSS6" s="16"/>
      <c r="DSU6" s="18"/>
      <c r="DSY6" s="16"/>
      <c r="DTA6" s="18"/>
      <c r="DTE6" s="16"/>
      <c r="DTG6" s="18"/>
      <c r="DTK6" s="16"/>
      <c r="DTM6" s="18"/>
      <c r="DTQ6" s="16"/>
      <c r="DTS6" s="18"/>
      <c r="DTW6" s="16"/>
      <c r="DTY6" s="18"/>
      <c r="DUC6" s="16"/>
      <c r="DUE6" s="18"/>
      <c r="DUI6" s="16"/>
      <c r="DUK6" s="18"/>
      <c r="DUO6" s="16"/>
      <c r="DUQ6" s="18"/>
      <c r="DUU6" s="16"/>
      <c r="DUW6" s="18"/>
      <c r="DVA6" s="16"/>
      <c r="DVC6" s="18"/>
      <c r="DVG6" s="16"/>
      <c r="DVI6" s="18"/>
      <c r="DVM6" s="16"/>
      <c r="DVO6" s="18"/>
      <c r="DVS6" s="16"/>
      <c r="DVU6" s="18"/>
      <c r="DVY6" s="16"/>
      <c r="DWA6" s="18"/>
      <c r="DWE6" s="16"/>
      <c r="DWG6" s="18"/>
      <c r="DWK6" s="16"/>
      <c r="DWM6" s="18"/>
      <c r="DWQ6" s="16"/>
      <c r="DWS6" s="18"/>
      <c r="DWW6" s="16"/>
      <c r="DWY6" s="18"/>
      <c r="DXC6" s="16"/>
      <c r="DXE6" s="18"/>
      <c r="DXI6" s="16"/>
      <c r="DXK6" s="18"/>
      <c r="DXO6" s="16"/>
      <c r="DXQ6" s="18"/>
      <c r="DXU6" s="16"/>
      <c r="DXW6" s="18"/>
      <c r="DYA6" s="16"/>
      <c r="DYC6" s="18"/>
      <c r="DYG6" s="16"/>
      <c r="DYI6" s="18"/>
      <c r="DYM6" s="16"/>
      <c r="DYO6" s="18"/>
      <c r="DYS6" s="16"/>
      <c r="DYU6" s="18"/>
      <c r="DYY6" s="16"/>
      <c r="DZA6" s="18"/>
      <c r="DZE6" s="16"/>
      <c r="DZG6" s="18"/>
      <c r="DZK6" s="16"/>
      <c r="DZM6" s="18"/>
      <c r="DZQ6" s="16"/>
      <c r="DZS6" s="18"/>
      <c r="DZW6" s="16"/>
      <c r="DZY6" s="18"/>
      <c r="EAC6" s="16"/>
      <c r="EAE6" s="18"/>
      <c r="EAI6" s="16"/>
      <c r="EAK6" s="18"/>
      <c r="EAO6" s="16"/>
      <c r="EAQ6" s="18"/>
      <c r="EAU6" s="16"/>
      <c r="EAW6" s="18"/>
      <c r="EBA6" s="16"/>
      <c r="EBC6" s="18"/>
      <c r="EBG6" s="16"/>
      <c r="EBI6" s="18"/>
      <c r="EBM6" s="16"/>
      <c r="EBO6" s="18"/>
      <c r="EBS6" s="16"/>
      <c r="EBU6" s="18"/>
      <c r="EBY6" s="16"/>
      <c r="ECA6" s="18"/>
      <c r="ECE6" s="16"/>
      <c r="ECG6" s="18"/>
      <c r="ECK6" s="16"/>
      <c r="ECM6" s="18"/>
      <c r="ECQ6" s="16"/>
      <c r="ECS6" s="18"/>
      <c r="ECW6" s="16"/>
      <c r="ECY6" s="18"/>
      <c r="EDC6" s="16"/>
      <c r="EDE6" s="18"/>
      <c r="EDI6" s="16"/>
      <c r="EDK6" s="18"/>
      <c r="EDO6" s="16"/>
      <c r="EDQ6" s="18"/>
      <c r="EDU6" s="16"/>
      <c r="EDW6" s="18"/>
      <c r="EEA6" s="16"/>
      <c r="EEC6" s="18"/>
      <c r="EEG6" s="16"/>
      <c r="EEI6" s="18"/>
      <c r="EEM6" s="16"/>
      <c r="EEO6" s="18"/>
      <c r="EES6" s="16"/>
      <c r="EEU6" s="18"/>
      <c r="EEY6" s="16"/>
      <c r="EFA6" s="18"/>
      <c r="EFE6" s="16"/>
      <c r="EFG6" s="18"/>
      <c r="EFK6" s="16"/>
      <c r="EFM6" s="18"/>
      <c r="EFQ6" s="16"/>
      <c r="EFS6" s="18"/>
      <c r="EFW6" s="16"/>
      <c r="EFY6" s="18"/>
      <c r="EGC6" s="16"/>
      <c r="EGE6" s="18"/>
      <c r="EGI6" s="16"/>
      <c r="EGK6" s="18"/>
      <c r="EGO6" s="16"/>
      <c r="EGQ6" s="18"/>
      <c r="EGU6" s="16"/>
      <c r="EGW6" s="18"/>
      <c r="EHA6" s="16"/>
      <c r="EHC6" s="18"/>
      <c r="EHG6" s="16"/>
      <c r="EHI6" s="18"/>
      <c r="EHM6" s="16"/>
      <c r="EHO6" s="18"/>
      <c r="EHS6" s="16"/>
      <c r="EHU6" s="18"/>
      <c r="EHY6" s="16"/>
      <c r="EIA6" s="18"/>
      <c r="EIE6" s="16"/>
      <c r="EIG6" s="18"/>
      <c r="EIK6" s="16"/>
      <c r="EIM6" s="18"/>
      <c r="EIQ6" s="16"/>
      <c r="EIS6" s="18"/>
      <c r="EIW6" s="16"/>
      <c r="EIY6" s="18"/>
      <c r="EJC6" s="16"/>
      <c r="EJE6" s="18"/>
      <c r="EJI6" s="16"/>
      <c r="EJK6" s="18"/>
      <c r="EJO6" s="16"/>
      <c r="EJQ6" s="18"/>
      <c r="EJU6" s="16"/>
      <c r="EJW6" s="18"/>
      <c r="EKA6" s="16"/>
      <c r="EKC6" s="18"/>
      <c r="EKG6" s="16"/>
      <c r="EKI6" s="18"/>
      <c r="EKM6" s="16"/>
      <c r="EKO6" s="18"/>
      <c r="EKS6" s="16"/>
      <c r="EKU6" s="18"/>
      <c r="EKY6" s="16"/>
      <c r="ELA6" s="18"/>
      <c r="ELE6" s="16"/>
      <c r="ELG6" s="18"/>
      <c r="ELK6" s="16"/>
      <c r="ELM6" s="18"/>
      <c r="ELQ6" s="16"/>
      <c r="ELS6" s="18"/>
      <c r="ELW6" s="16"/>
      <c r="ELY6" s="18"/>
      <c r="EMC6" s="16"/>
      <c r="EME6" s="18"/>
      <c r="EMI6" s="16"/>
      <c r="EMK6" s="18"/>
      <c r="EMO6" s="16"/>
      <c r="EMQ6" s="18"/>
      <c r="EMU6" s="16"/>
      <c r="EMW6" s="18"/>
      <c r="ENA6" s="16"/>
      <c r="ENC6" s="18"/>
      <c r="ENG6" s="16"/>
      <c r="ENI6" s="18"/>
      <c r="ENM6" s="16"/>
      <c r="ENO6" s="18"/>
      <c r="ENS6" s="16"/>
      <c r="ENU6" s="18"/>
      <c r="ENY6" s="16"/>
      <c r="EOA6" s="18"/>
      <c r="EOE6" s="16"/>
      <c r="EOG6" s="18"/>
      <c r="EOK6" s="16"/>
      <c r="EOM6" s="18"/>
      <c r="EOQ6" s="16"/>
      <c r="EOS6" s="18"/>
      <c r="EOW6" s="16"/>
      <c r="EOY6" s="18"/>
      <c r="EPC6" s="16"/>
      <c r="EPE6" s="18"/>
      <c r="EPI6" s="16"/>
      <c r="EPK6" s="18"/>
      <c r="EPO6" s="16"/>
      <c r="EPQ6" s="18"/>
      <c r="EPU6" s="16"/>
      <c r="EPW6" s="18"/>
      <c r="EQA6" s="16"/>
      <c r="EQC6" s="18"/>
      <c r="EQG6" s="16"/>
      <c r="EQI6" s="18"/>
      <c r="EQM6" s="16"/>
      <c r="EQO6" s="18"/>
      <c r="EQS6" s="16"/>
      <c r="EQU6" s="18"/>
      <c r="EQY6" s="16"/>
      <c r="ERA6" s="18"/>
      <c r="ERE6" s="16"/>
      <c r="ERG6" s="18"/>
      <c r="ERK6" s="16"/>
      <c r="ERM6" s="18"/>
      <c r="ERQ6" s="16"/>
      <c r="ERS6" s="18"/>
      <c r="ERW6" s="16"/>
      <c r="ERY6" s="18"/>
      <c r="ESC6" s="16"/>
      <c r="ESE6" s="18"/>
      <c r="ESI6" s="16"/>
      <c r="ESK6" s="18"/>
      <c r="ESO6" s="16"/>
      <c r="ESQ6" s="18"/>
      <c r="ESU6" s="16"/>
      <c r="ESW6" s="18"/>
      <c r="ETA6" s="16"/>
      <c r="ETC6" s="18"/>
      <c r="ETG6" s="16"/>
      <c r="ETI6" s="18"/>
      <c r="ETM6" s="16"/>
      <c r="ETO6" s="18"/>
      <c r="ETS6" s="16"/>
      <c r="ETU6" s="18"/>
      <c r="ETY6" s="16"/>
      <c r="EUA6" s="18"/>
      <c r="EUE6" s="16"/>
      <c r="EUG6" s="18"/>
      <c r="EUK6" s="16"/>
      <c r="EUM6" s="18"/>
      <c r="EUQ6" s="16"/>
      <c r="EUS6" s="18"/>
      <c r="EUW6" s="16"/>
      <c r="EUY6" s="18"/>
      <c r="EVC6" s="16"/>
      <c r="EVE6" s="18"/>
      <c r="EVI6" s="16"/>
      <c r="EVK6" s="18"/>
      <c r="EVO6" s="16"/>
      <c r="EVQ6" s="18"/>
      <c r="EVU6" s="16"/>
      <c r="EVW6" s="18"/>
      <c r="EWA6" s="16"/>
      <c r="EWC6" s="18"/>
      <c r="EWG6" s="16"/>
      <c r="EWI6" s="18"/>
      <c r="EWM6" s="16"/>
      <c r="EWO6" s="18"/>
      <c r="EWS6" s="16"/>
      <c r="EWU6" s="18"/>
      <c r="EWY6" s="16"/>
      <c r="EXA6" s="18"/>
      <c r="EXE6" s="16"/>
      <c r="EXG6" s="18"/>
      <c r="EXK6" s="16"/>
      <c r="EXM6" s="18"/>
      <c r="EXQ6" s="16"/>
      <c r="EXS6" s="18"/>
      <c r="EXW6" s="16"/>
      <c r="EXY6" s="18"/>
      <c r="EYC6" s="16"/>
      <c r="EYE6" s="18"/>
      <c r="EYI6" s="16"/>
      <c r="EYK6" s="18"/>
      <c r="EYO6" s="16"/>
      <c r="EYQ6" s="18"/>
      <c r="EYU6" s="16"/>
      <c r="EYW6" s="18"/>
      <c r="EZA6" s="16"/>
      <c r="EZC6" s="18"/>
      <c r="EZG6" s="16"/>
      <c r="EZI6" s="18"/>
      <c r="EZM6" s="16"/>
      <c r="EZO6" s="18"/>
      <c r="EZS6" s="16"/>
      <c r="EZU6" s="18"/>
      <c r="EZY6" s="16"/>
      <c r="FAA6" s="18"/>
      <c r="FAE6" s="16"/>
      <c r="FAG6" s="18"/>
      <c r="FAK6" s="16"/>
      <c r="FAM6" s="18"/>
      <c r="FAQ6" s="16"/>
      <c r="FAS6" s="18"/>
      <c r="FAW6" s="16"/>
      <c r="FAY6" s="18"/>
      <c r="FBC6" s="16"/>
      <c r="FBE6" s="18"/>
      <c r="FBI6" s="16"/>
      <c r="FBK6" s="18"/>
      <c r="FBO6" s="16"/>
      <c r="FBQ6" s="18"/>
      <c r="FBU6" s="16"/>
      <c r="FBW6" s="18"/>
      <c r="FCA6" s="16"/>
      <c r="FCC6" s="18"/>
      <c r="FCG6" s="16"/>
      <c r="FCI6" s="18"/>
      <c r="FCM6" s="16"/>
      <c r="FCO6" s="18"/>
      <c r="FCS6" s="16"/>
      <c r="FCU6" s="18"/>
      <c r="FCY6" s="16"/>
      <c r="FDA6" s="18"/>
      <c r="FDE6" s="16"/>
      <c r="FDG6" s="18"/>
      <c r="FDK6" s="16"/>
      <c r="FDM6" s="18"/>
      <c r="FDQ6" s="16"/>
      <c r="FDS6" s="18"/>
      <c r="FDW6" s="16"/>
      <c r="FDY6" s="18"/>
      <c r="FEC6" s="16"/>
      <c r="FEE6" s="18"/>
      <c r="FEI6" s="16"/>
      <c r="FEK6" s="18"/>
      <c r="FEO6" s="16"/>
      <c r="FEQ6" s="18"/>
      <c r="FEU6" s="16"/>
      <c r="FEW6" s="18"/>
      <c r="FFA6" s="16"/>
      <c r="FFC6" s="18"/>
      <c r="FFG6" s="16"/>
      <c r="FFI6" s="18"/>
      <c r="FFM6" s="16"/>
      <c r="FFO6" s="18"/>
      <c r="FFS6" s="16"/>
      <c r="FFU6" s="18"/>
      <c r="FFY6" s="16"/>
      <c r="FGA6" s="18"/>
      <c r="FGE6" s="16"/>
      <c r="FGG6" s="18"/>
      <c r="FGK6" s="16"/>
      <c r="FGM6" s="18"/>
      <c r="FGQ6" s="16"/>
      <c r="FGS6" s="18"/>
      <c r="FGW6" s="16"/>
      <c r="FGY6" s="18"/>
      <c r="FHC6" s="16"/>
      <c r="FHE6" s="18"/>
      <c r="FHI6" s="16"/>
      <c r="FHK6" s="18"/>
      <c r="FHO6" s="16"/>
      <c r="FHQ6" s="18"/>
      <c r="FHU6" s="16"/>
      <c r="FHW6" s="18"/>
      <c r="FIA6" s="16"/>
      <c r="FIC6" s="18"/>
      <c r="FIG6" s="16"/>
      <c r="FII6" s="18"/>
      <c r="FIM6" s="16"/>
      <c r="FIO6" s="18"/>
      <c r="FIS6" s="16"/>
      <c r="FIU6" s="18"/>
      <c r="FIY6" s="16"/>
      <c r="FJA6" s="18"/>
      <c r="FJE6" s="16"/>
      <c r="FJG6" s="18"/>
      <c r="FJK6" s="16"/>
      <c r="FJM6" s="18"/>
      <c r="FJQ6" s="16"/>
      <c r="FJS6" s="18"/>
      <c r="FJW6" s="16"/>
      <c r="FJY6" s="18"/>
      <c r="FKC6" s="16"/>
      <c r="FKE6" s="18"/>
      <c r="FKI6" s="16"/>
      <c r="FKK6" s="18"/>
      <c r="FKO6" s="16"/>
      <c r="FKQ6" s="18"/>
      <c r="FKU6" s="16"/>
      <c r="FKW6" s="18"/>
      <c r="FLA6" s="16"/>
      <c r="FLC6" s="18"/>
      <c r="FLG6" s="16"/>
      <c r="FLI6" s="18"/>
      <c r="FLM6" s="16"/>
      <c r="FLO6" s="18"/>
      <c r="FLS6" s="16"/>
      <c r="FLU6" s="18"/>
      <c r="FLY6" s="16"/>
      <c r="FMA6" s="18"/>
      <c r="FME6" s="16"/>
      <c r="FMG6" s="18"/>
      <c r="FMK6" s="16"/>
      <c r="FMM6" s="18"/>
      <c r="FMQ6" s="16"/>
      <c r="FMS6" s="18"/>
      <c r="FMW6" s="16"/>
      <c r="FMY6" s="18"/>
      <c r="FNC6" s="16"/>
      <c r="FNE6" s="18"/>
      <c r="FNI6" s="16"/>
      <c r="FNK6" s="18"/>
      <c r="FNO6" s="16"/>
      <c r="FNQ6" s="18"/>
      <c r="FNU6" s="16"/>
      <c r="FNW6" s="18"/>
      <c r="FOA6" s="16"/>
      <c r="FOC6" s="18"/>
      <c r="FOG6" s="16"/>
      <c r="FOI6" s="18"/>
      <c r="FOM6" s="16"/>
      <c r="FOO6" s="18"/>
      <c r="FOS6" s="16"/>
      <c r="FOU6" s="18"/>
      <c r="FOY6" s="16"/>
      <c r="FPA6" s="18"/>
      <c r="FPE6" s="16"/>
      <c r="FPG6" s="18"/>
      <c r="FPK6" s="16"/>
      <c r="FPM6" s="18"/>
      <c r="FPQ6" s="16"/>
      <c r="FPS6" s="18"/>
      <c r="FPW6" s="16"/>
      <c r="FPY6" s="18"/>
      <c r="FQC6" s="16"/>
      <c r="FQE6" s="18"/>
      <c r="FQI6" s="16"/>
      <c r="FQK6" s="18"/>
      <c r="FQO6" s="16"/>
      <c r="FQQ6" s="18"/>
      <c r="FQU6" s="16"/>
      <c r="FQW6" s="18"/>
      <c r="FRA6" s="16"/>
      <c r="FRC6" s="18"/>
      <c r="FRG6" s="16"/>
      <c r="FRI6" s="18"/>
      <c r="FRM6" s="16"/>
      <c r="FRO6" s="18"/>
      <c r="FRS6" s="16"/>
      <c r="FRU6" s="18"/>
      <c r="FRY6" s="16"/>
      <c r="FSA6" s="18"/>
      <c r="FSE6" s="16"/>
      <c r="FSG6" s="18"/>
      <c r="FSK6" s="16"/>
      <c r="FSM6" s="18"/>
      <c r="FSQ6" s="16"/>
      <c r="FSS6" s="18"/>
      <c r="FSW6" s="16"/>
      <c r="FSY6" s="18"/>
      <c r="FTC6" s="16"/>
      <c r="FTE6" s="18"/>
      <c r="FTI6" s="16"/>
      <c r="FTK6" s="18"/>
      <c r="FTO6" s="16"/>
      <c r="FTQ6" s="18"/>
      <c r="FTU6" s="16"/>
      <c r="FTW6" s="18"/>
      <c r="FUA6" s="16"/>
      <c r="FUC6" s="18"/>
      <c r="FUG6" s="16"/>
      <c r="FUI6" s="18"/>
      <c r="FUM6" s="16"/>
      <c r="FUO6" s="18"/>
      <c r="FUS6" s="16"/>
      <c r="FUU6" s="18"/>
      <c r="FUY6" s="16"/>
      <c r="FVA6" s="18"/>
      <c r="FVE6" s="16"/>
      <c r="FVG6" s="18"/>
      <c r="FVK6" s="16"/>
      <c r="FVM6" s="18"/>
      <c r="FVQ6" s="16"/>
      <c r="FVS6" s="18"/>
      <c r="FVW6" s="16"/>
      <c r="FVY6" s="18"/>
      <c r="FWC6" s="16"/>
      <c r="FWE6" s="18"/>
      <c r="FWI6" s="16"/>
      <c r="FWK6" s="18"/>
      <c r="FWO6" s="16"/>
      <c r="FWQ6" s="18"/>
      <c r="FWU6" s="16"/>
      <c r="FWW6" s="18"/>
      <c r="FXA6" s="16"/>
      <c r="FXC6" s="18"/>
      <c r="FXG6" s="16"/>
      <c r="FXI6" s="18"/>
      <c r="FXM6" s="16"/>
      <c r="FXO6" s="18"/>
      <c r="FXS6" s="16"/>
      <c r="FXU6" s="18"/>
      <c r="FXY6" s="16"/>
      <c r="FYA6" s="18"/>
      <c r="FYE6" s="16"/>
      <c r="FYG6" s="18"/>
      <c r="FYK6" s="16"/>
      <c r="FYM6" s="18"/>
      <c r="FYQ6" s="16"/>
      <c r="FYS6" s="18"/>
      <c r="FYW6" s="16"/>
      <c r="FYY6" s="18"/>
      <c r="FZC6" s="16"/>
      <c r="FZE6" s="18"/>
      <c r="FZI6" s="16"/>
      <c r="FZK6" s="18"/>
      <c r="FZO6" s="16"/>
      <c r="FZQ6" s="18"/>
      <c r="FZU6" s="16"/>
      <c r="FZW6" s="18"/>
      <c r="GAA6" s="16"/>
      <c r="GAC6" s="18"/>
      <c r="GAG6" s="16"/>
      <c r="GAI6" s="18"/>
      <c r="GAM6" s="16"/>
      <c r="GAO6" s="18"/>
      <c r="GAS6" s="16"/>
      <c r="GAU6" s="18"/>
      <c r="GAY6" s="16"/>
      <c r="GBA6" s="18"/>
      <c r="GBE6" s="16"/>
      <c r="GBG6" s="18"/>
      <c r="GBK6" s="16"/>
      <c r="GBM6" s="18"/>
      <c r="GBQ6" s="16"/>
      <c r="GBS6" s="18"/>
      <c r="GBW6" s="16"/>
      <c r="GBY6" s="18"/>
      <c r="GCC6" s="16"/>
      <c r="GCE6" s="18"/>
      <c r="GCI6" s="16"/>
      <c r="GCK6" s="18"/>
      <c r="GCO6" s="16"/>
      <c r="GCQ6" s="18"/>
      <c r="GCU6" s="16"/>
      <c r="GCW6" s="18"/>
      <c r="GDA6" s="16"/>
      <c r="GDC6" s="18"/>
      <c r="GDG6" s="16"/>
      <c r="GDI6" s="18"/>
      <c r="GDM6" s="16"/>
      <c r="GDO6" s="18"/>
      <c r="GDS6" s="16"/>
      <c r="GDU6" s="18"/>
      <c r="GDY6" s="16"/>
      <c r="GEA6" s="18"/>
      <c r="GEE6" s="16"/>
      <c r="GEG6" s="18"/>
      <c r="GEK6" s="16"/>
      <c r="GEM6" s="18"/>
      <c r="GEQ6" s="16"/>
      <c r="GES6" s="18"/>
      <c r="GEW6" s="16"/>
      <c r="GEY6" s="18"/>
      <c r="GFC6" s="16"/>
      <c r="GFE6" s="18"/>
      <c r="GFI6" s="16"/>
      <c r="GFK6" s="18"/>
      <c r="GFO6" s="16"/>
      <c r="GFQ6" s="18"/>
      <c r="GFU6" s="16"/>
      <c r="GFW6" s="18"/>
      <c r="GGA6" s="16"/>
      <c r="GGC6" s="18"/>
      <c r="GGG6" s="16"/>
      <c r="GGI6" s="18"/>
      <c r="GGM6" s="16"/>
      <c r="GGO6" s="18"/>
      <c r="GGS6" s="16"/>
      <c r="GGU6" s="18"/>
      <c r="GGY6" s="16"/>
      <c r="GHA6" s="18"/>
      <c r="GHE6" s="16"/>
      <c r="GHG6" s="18"/>
      <c r="GHK6" s="16"/>
      <c r="GHM6" s="18"/>
      <c r="GHQ6" s="16"/>
      <c r="GHS6" s="18"/>
      <c r="GHW6" s="16"/>
      <c r="GHY6" s="18"/>
      <c r="GIC6" s="16"/>
      <c r="GIE6" s="18"/>
      <c r="GII6" s="16"/>
      <c r="GIK6" s="18"/>
      <c r="GIO6" s="16"/>
      <c r="GIQ6" s="18"/>
      <c r="GIU6" s="16"/>
      <c r="GIW6" s="18"/>
      <c r="GJA6" s="16"/>
      <c r="GJC6" s="18"/>
      <c r="GJG6" s="16"/>
      <c r="GJI6" s="18"/>
      <c r="GJM6" s="16"/>
      <c r="GJO6" s="18"/>
      <c r="GJS6" s="16"/>
      <c r="GJU6" s="18"/>
      <c r="GJY6" s="16"/>
      <c r="GKA6" s="18"/>
      <c r="GKE6" s="16"/>
      <c r="GKG6" s="18"/>
      <c r="GKK6" s="16"/>
      <c r="GKM6" s="18"/>
      <c r="GKQ6" s="16"/>
      <c r="GKS6" s="18"/>
      <c r="GKW6" s="16"/>
      <c r="GKY6" s="18"/>
      <c r="GLC6" s="16"/>
      <c r="GLE6" s="18"/>
      <c r="GLI6" s="16"/>
      <c r="GLK6" s="18"/>
      <c r="GLO6" s="16"/>
      <c r="GLQ6" s="18"/>
      <c r="GLU6" s="16"/>
      <c r="GLW6" s="18"/>
      <c r="GMA6" s="16"/>
      <c r="GMC6" s="18"/>
      <c r="GMG6" s="16"/>
      <c r="GMI6" s="18"/>
      <c r="GMM6" s="16"/>
      <c r="GMO6" s="18"/>
      <c r="GMS6" s="16"/>
      <c r="GMU6" s="18"/>
      <c r="GMY6" s="16"/>
      <c r="GNA6" s="18"/>
      <c r="GNE6" s="16"/>
      <c r="GNG6" s="18"/>
      <c r="GNK6" s="16"/>
      <c r="GNM6" s="18"/>
      <c r="GNQ6" s="16"/>
      <c r="GNS6" s="18"/>
      <c r="GNW6" s="16"/>
      <c r="GNY6" s="18"/>
      <c r="GOC6" s="16"/>
      <c r="GOE6" s="18"/>
      <c r="GOI6" s="16"/>
      <c r="GOK6" s="18"/>
      <c r="GOO6" s="16"/>
      <c r="GOQ6" s="18"/>
      <c r="GOU6" s="16"/>
      <c r="GOW6" s="18"/>
      <c r="GPA6" s="16"/>
      <c r="GPC6" s="18"/>
      <c r="GPG6" s="16"/>
      <c r="GPI6" s="18"/>
      <c r="GPM6" s="16"/>
      <c r="GPO6" s="18"/>
      <c r="GPS6" s="16"/>
      <c r="GPU6" s="18"/>
      <c r="GPY6" s="16"/>
      <c r="GQA6" s="18"/>
      <c r="GQE6" s="16"/>
      <c r="GQG6" s="18"/>
      <c r="GQK6" s="16"/>
      <c r="GQM6" s="18"/>
      <c r="GQQ6" s="16"/>
      <c r="GQS6" s="18"/>
      <c r="GQW6" s="16"/>
      <c r="GQY6" s="18"/>
      <c r="GRC6" s="16"/>
      <c r="GRE6" s="18"/>
      <c r="GRI6" s="16"/>
      <c r="GRK6" s="18"/>
      <c r="GRO6" s="16"/>
      <c r="GRQ6" s="18"/>
      <c r="GRU6" s="16"/>
      <c r="GRW6" s="18"/>
      <c r="GSA6" s="16"/>
      <c r="GSC6" s="18"/>
      <c r="GSG6" s="16"/>
      <c r="GSI6" s="18"/>
      <c r="GSM6" s="16"/>
      <c r="GSO6" s="18"/>
      <c r="GSS6" s="16"/>
      <c r="GSU6" s="18"/>
      <c r="GSY6" s="16"/>
      <c r="GTA6" s="18"/>
      <c r="GTE6" s="16"/>
      <c r="GTG6" s="18"/>
      <c r="GTK6" s="16"/>
      <c r="GTM6" s="18"/>
      <c r="GTQ6" s="16"/>
      <c r="GTS6" s="18"/>
      <c r="GTW6" s="16"/>
      <c r="GTY6" s="18"/>
      <c r="GUC6" s="16"/>
      <c r="GUE6" s="18"/>
      <c r="GUI6" s="16"/>
      <c r="GUK6" s="18"/>
      <c r="GUO6" s="16"/>
      <c r="GUQ6" s="18"/>
      <c r="GUU6" s="16"/>
      <c r="GUW6" s="18"/>
      <c r="GVA6" s="16"/>
      <c r="GVC6" s="18"/>
      <c r="GVG6" s="16"/>
      <c r="GVI6" s="18"/>
      <c r="GVM6" s="16"/>
      <c r="GVO6" s="18"/>
      <c r="GVS6" s="16"/>
      <c r="GVU6" s="18"/>
      <c r="GVY6" s="16"/>
      <c r="GWA6" s="18"/>
      <c r="GWE6" s="16"/>
      <c r="GWG6" s="18"/>
      <c r="GWK6" s="16"/>
      <c r="GWM6" s="18"/>
      <c r="GWQ6" s="16"/>
      <c r="GWS6" s="18"/>
      <c r="GWW6" s="16"/>
      <c r="GWY6" s="18"/>
      <c r="GXC6" s="16"/>
      <c r="GXE6" s="18"/>
      <c r="GXI6" s="16"/>
      <c r="GXK6" s="18"/>
      <c r="GXO6" s="16"/>
      <c r="GXQ6" s="18"/>
      <c r="GXU6" s="16"/>
      <c r="GXW6" s="18"/>
      <c r="GYA6" s="16"/>
      <c r="GYC6" s="18"/>
      <c r="GYG6" s="16"/>
      <c r="GYI6" s="18"/>
      <c r="GYM6" s="16"/>
      <c r="GYO6" s="18"/>
      <c r="GYS6" s="16"/>
      <c r="GYU6" s="18"/>
      <c r="GYY6" s="16"/>
      <c r="GZA6" s="18"/>
      <c r="GZE6" s="16"/>
      <c r="GZG6" s="18"/>
      <c r="GZK6" s="16"/>
      <c r="GZM6" s="18"/>
      <c r="GZQ6" s="16"/>
      <c r="GZS6" s="18"/>
      <c r="GZW6" s="16"/>
      <c r="GZY6" s="18"/>
      <c r="HAC6" s="16"/>
      <c r="HAE6" s="18"/>
      <c r="HAI6" s="16"/>
      <c r="HAK6" s="18"/>
      <c r="HAO6" s="16"/>
      <c r="HAQ6" s="18"/>
      <c r="HAU6" s="16"/>
      <c r="HAW6" s="18"/>
      <c r="HBA6" s="16"/>
      <c r="HBC6" s="18"/>
      <c r="HBG6" s="16"/>
      <c r="HBI6" s="18"/>
      <c r="HBM6" s="16"/>
      <c r="HBO6" s="18"/>
      <c r="HBS6" s="16"/>
      <c r="HBU6" s="18"/>
      <c r="HBY6" s="16"/>
      <c r="HCA6" s="18"/>
      <c r="HCE6" s="16"/>
      <c r="HCG6" s="18"/>
      <c r="HCK6" s="16"/>
      <c r="HCM6" s="18"/>
      <c r="HCQ6" s="16"/>
      <c r="HCS6" s="18"/>
      <c r="HCW6" s="16"/>
      <c r="HCY6" s="18"/>
      <c r="HDC6" s="16"/>
      <c r="HDE6" s="18"/>
      <c r="HDI6" s="16"/>
      <c r="HDK6" s="18"/>
      <c r="HDO6" s="16"/>
      <c r="HDQ6" s="18"/>
      <c r="HDU6" s="16"/>
      <c r="HDW6" s="18"/>
      <c r="HEA6" s="16"/>
      <c r="HEC6" s="18"/>
      <c r="HEG6" s="16"/>
      <c r="HEI6" s="18"/>
      <c r="HEM6" s="16"/>
      <c r="HEO6" s="18"/>
      <c r="HES6" s="16"/>
      <c r="HEU6" s="18"/>
      <c r="HEY6" s="16"/>
      <c r="HFA6" s="18"/>
      <c r="HFE6" s="16"/>
      <c r="HFG6" s="18"/>
      <c r="HFK6" s="16"/>
      <c r="HFM6" s="18"/>
      <c r="HFQ6" s="16"/>
      <c r="HFS6" s="18"/>
      <c r="HFW6" s="16"/>
      <c r="HFY6" s="18"/>
      <c r="HGC6" s="16"/>
      <c r="HGE6" s="18"/>
      <c r="HGI6" s="16"/>
      <c r="HGK6" s="18"/>
      <c r="HGO6" s="16"/>
      <c r="HGQ6" s="18"/>
      <c r="HGU6" s="16"/>
      <c r="HGW6" s="18"/>
      <c r="HHA6" s="16"/>
      <c r="HHC6" s="18"/>
      <c r="HHG6" s="16"/>
      <c r="HHI6" s="18"/>
      <c r="HHM6" s="16"/>
      <c r="HHO6" s="18"/>
      <c r="HHS6" s="16"/>
      <c r="HHU6" s="18"/>
      <c r="HHY6" s="16"/>
      <c r="HIA6" s="18"/>
      <c r="HIE6" s="16"/>
      <c r="HIG6" s="18"/>
      <c r="HIK6" s="16"/>
      <c r="HIM6" s="18"/>
      <c r="HIQ6" s="16"/>
      <c r="HIS6" s="18"/>
      <c r="HIW6" s="16"/>
      <c r="HIY6" s="18"/>
      <c r="HJC6" s="16"/>
      <c r="HJE6" s="18"/>
      <c r="HJI6" s="16"/>
      <c r="HJK6" s="18"/>
      <c r="HJO6" s="16"/>
      <c r="HJQ6" s="18"/>
      <c r="HJU6" s="16"/>
      <c r="HJW6" s="18"/>
      <c r="HKA6" s="16"/>
      <c r="HKC6" s="18"/>
      <c r="HKG6" s="16"/>
      <c r="HKI6" s="18"/>
      <c r="HKM6" s="16"/>
      <c r="HKO6" s="18"/>
      <c r="HKS6" s="16"/>
      <c r="HKU6" s="18"/>
      <c r="HKY6" s="16"/>
      <c r="HLA6" s="18"/>
      <c r="HLE6" s="16"/>
      <c r="HLG6" s="18"/>
      <c r="HLK6" s="16"/>
      <c r="HLM6" s="18"/>
      <c r="HLQ6" s="16"/>
      <c r="HLS6" s="18"/>
      <c r="HLW6" s="16"/>
      <c r="HLY6" s="18"/>
      <c r="HMC6" s="16"/>
      <c r="HME6" s="18"/>
      <c r="HMI6" s="16"/>
      <c r="HMK6" s="18"/>
      <c r="HMO6" s="16"/>
      <c r="HMQ6" s="18"/>
      <c r="HMU6" s="16"/>
      <c r="HMW6" s="18"/>
      <c r="HNA6" s="16"/>
      <c r="HNC6" s="18"/>
      <c r="HNG6" s="16"/>
      <c r="HNI6" s="18"/>
      <c r="HNM6" s="16"/>
      <c r="HNO6" s="18"/>
      <c r="HNS6" s="16"/>
      <c r="HNU6" s="18"/>
      <c r="HNY6" s="16"/>
      <c r="HOA6" s="18"/>
      <c r="HOE6" s="16"/>
      <c r="HOG6" s="18"/>
      <c r="HOK6" s="16"/>
      <c r="HOM6" s="18"/>
      <c r="HOQ6" s="16"/>
      <c r="HOS6" s="18"/>
      <c r="HOW6" s="16"/>
      <c r="HOY6" s="18"/>
      <c r="HPC6" s="16"/>
      <c r="HPE6" s="18"/>
      <c r="HPI6" s="16"/>
      <c r="HPK6" s="18"/>
      <c r="HPO6" s="16"/>
      <c r="HPQ6" s="18"/>
      <c r="HPU6" s="16"/>
      <c r="HPW6" s="18"/>
      <c r="HQA6" s="16"/>
      <c r="HQC6" s="18"/>
      <c r="HQG6" s="16"/>
      <c r="HQI6" s="18"/>
      <c r="HQM6" s="16"/>
      <c r="HQO6" s="18"/>
      <c r="HQS6" s="16"/>
      <c r="HQU6" s="18"/>
      <c r="HQY6" s="16"/>
      <c r="HRA6" s="18"/>
      <c r="HRE6" s="16"/>
      <c r="HRG6" s="18"/>
      <c r="HRK6" s="16"/>
      <c r="HRM6" s="18"/>
      <c r="HRQ6" s="16"/>
      <c r="HRS6" s="18"/>
      <c r="HRW6" s="16"/>
      <c r="HRY6" s="18"/>
      <c r="HSC6" s="16"/>
      <c r="HSE6" s="18"/>
      <c r="HSI6" s="16"/>
      <c r="HSK6" s="18"/>
      <c r="HSO6" s="16"/>
      <c r="HSQ6" s="18"/>
      <c r="HSU6" s="16"/>
      <c r="HSW6" s="18"/>
      <c r="HTA6" s="16"/>
      <c r="HTC6" s="18"/>
      <c r="HTG6" s="16"/>
      <c r="HTI6" s="18"/>
      <c r="HTM6" s="16"/>
      <c r="HTO6" s="18"/>
      <c r="HTS6" s="16"/>
      <c r="HTU6" s="18"/>
      <c r="HTY6" s="16"/>
      <c r="HUA6" s="18"/>
      <c r="HUE6" s="16"/>
      <c r="HUG6" s="18"/>
      <c r="HUK6" s="16"/>
      <c r="HUM6" s="18"/>
      <c r="HUQ6" s="16"/>
      <c r="HUS6" s="18"/>
      <c r="HUW6" s="16"/>
      <c r="HUY6" s="18"/>
      <c r="HVC6" s="16"/>
      <c r="HVE6" s="18"/>
      <c r="HVI6" s="16"/>
      <c r="HVK6" s="18"/>
      <c r="HVO6" s="16"/>
      <c r="HVQ6" s="18"/>
      <c r="HVU6" s="16"/>
      <c r="HVW6" s="18"/>
      <c r="HWA6" s="16"/>
      <c r="HWC6" s="18"/>
      <c r="HWG6" s="16"/>
      <c r="HWI6" s="18"/>
      <c r="HWM6" s="16"/>
      <c r="HWO6" s="18"/>
      <c r="HWS6" s="16"/>
      <c r="HWU6" s="18"/>
      <c r="HWY6" s="16"/>
      <c r="HXA6" s="18"/>
      <c r="HXE6" s="16"/>
      <c r="HXG6" s="18"/>
      <c r="HXK6" s="16"/>
      <c r="HXM6" s="18"/>
      <c r="HXQ6" s="16"/>
      <c r="HXS6" s="18"/>
      <c r="HXW6" s="16"/>
      <c r="HXY6" s="18"/>
      <c r="HYC6" s="16"/>
      <c r="HYE6" s="18"/>
      <c r="HYI6" s="16"/>
      <c r="HYK6" s="18"/>
      <c r="HYO6" s="16"/>
      <c r="HYQ6" s="18"/>
      <c r="HYU6" s="16"/>
      <c r="HYW6" s="18"/>
      <c r="HZA6" s="16"/>
      <c r="HZC6" s="18"/>
      <c r="HZG6" s="16"/>
      <c r="HZI6" s="18"/>
      <c r="HZM6" s="16"/>
      <c r="HZO6" s="18"/>
      <c r="HZS6" s="16"/>
      <c r="HZU6" s="18"/>
      <c r="HZY6" s="16"/>
      <c r="IAA6" s="18"/>
      <c r="IAE6" s="16"/>
      <c r="IAG6" s="18"/>
      <c r="IAK6" s="16"/>
      <c r="IAM6" s="18"/>
      <c r="IAQ6" s="16"/>
      <c r="IAS6" s="18"/>
      <c r="IAW6" s="16"/>
      <c r="IAY6" s="18"/>
      <c r="IBC6" s="16"/>
      <c r="IBE6" s="18"/>
      <c r="IBI6" s="16"/>
      <c r="IBK6" s="18"/>
      <c r="IBO6" s="16"/>
      <c r="IBQ6" s="18"/>
      <c r="IBU6" s="16"/>
      <c r="IBW6" s="18"/>
      <c r="ICA6" s="16"/>
      <c r="ICC6" s="18"/>
      <c r="ICG6" s="16"/>
      <c r="ICI6" s="18"/>
      <c r="ICM6" s="16"/>
      <c r="ICO6" s="18"/>
      <c r="ICS6" s="16"/>
      <c r="ICU6" s="18"/>
      <c r="ICY6" s="16"/>
      <c r="IDA6" s="18"/>
      <c r="IDE6" s="16"/>
      <c r="IDG6" s="18"/>
      <c r="IDK6" s="16"/>
      <c r="IDM6" s="18"/>
      <c r="IDQ6" s="16"/>
      <c r="IDS6" s="18"/>
      <c r="IDW6" s="16"/>
      <c r="IDY6" s="18"/>
      <c r="IEC6" s="16"/>
      <c r="IEE6" s="18"/>
      <c r="IEI6" s="16"/>
      <c r="IEK6" s="18"/>
      <c r="IEO6" s="16"/>
      <c r="IEQ6" s="18"/>
      <c r="IEU6" s="16"/>
      <c r="IEW6" s="18"/>
      <c r="IFA6" s="16"/>
      <c r="IFC6" s="18"/>
      <c r="IFG6" s="16"/>
      <c r="IFI6" s="18"/>
      <c r="IFM6" s="16"/>
      <c r="IFO6" s="18"/>
      <c r="IFS6" s="16"/>
      <c r="IFU6" s="18"/>
      <c r="IFY6" s="16"/>
      <c r="IGA6" s="18"/>
      <c r="IGE6" s="16"/>
      <c r="IGG6" s="18"/>
      <c r="IGK6" s="16"/>
      <c r="IGM6" s="18"/>
      <c r="IGQ6" s="16"/>
      <c r="IGS6" s="18"/>
      <c r="IGW6" s="16"/>
      <c r="IGY6" s="18"/>
      <c r="IHC6" s="16"/>
      <c r="IHE6" s="18"/>
      <c r="IHI6" s="16"/>
      <c r="IHK6" s="18"/>
      <c r="IHO6" s="16"/>
      <c r="IHQ6" s="18"/>
      <c r="IHU6" s="16"/>
      <c r="IHW6" s="18"/>
      <c r="IIA6" s="16"/>
      <c r="IIC6" s="18"/>
      <c r="IIG6" s="16"/>
      <c r="III6" s="18"/>
      <c r="IIM6" s="16"/>
      <c r="IIO6" s="18"/>
      <c r="IIS6" s="16"/>
      <c r="IIU6" s="18"/>
      <c r="IIY6" s="16"/>
      <c r="IJA6" s="18"/>
      <c r="IJE6" s="16"/>
      <c r="IJG6" s="18"/>
      <c r="IJK6" s="16"/>
      <c r="IJM6" s="18"/>
      <c r="IJQ6" s="16"/>
      <c r="IJS6" s="18"/>
      <c r="IJW6" s="16"/>
      <c r="IJY6" s="18"/>
      <c r="IKC6" s="16"/>
      <c r="IKE6" s="18"/>
      <c r="IKI6" s="16"/>
      <c r="IKK6" s="18"/>
      <c r="IKO6" s="16"/>
      <c r="IKQ6" s="18"/>
      <c r="IKU6" s="16"/>
      <c r="IKW6" s="18"/>
      <c r="ILA6" s="16"/>
      <c r="ILC6" s="18"/>
      <c r="ILG6" s="16"/>
      <c r="ILI6" s="18"/>
      <c r="ILM6" s="16"/>
      <c r="ILO6" s="18"/>
      <c r="ILS6" s="16"/>
      <c r="ILU6" s="18"/>
      <c r="ILY6" s="16"/>
      <c r="IMA6" s="18"/>
      <c r="IME6" s="16"/>
      <c r="IMG6" s="18"/>
      <c r="IMK6" s="16"/>
      <c r="IMM6" s="18"/>
      <c r="IMQ6" s="16"/>
      <c r="IMS6" s="18"/>
      <c r="IMW6" s="16"/>
      <c r="IMY6" s="18"/>
      <c r="INC6" s="16"/>
      <c r="INE6" s="18"/>
      <c r="INI6" s="16"/>
      <c r="INK6" s="18"/>
      <c r="INO6" s="16"/>
      <c r="INQ6" s="18"/>
      <c r="INU6" s="16"/>
      <c r="INW6" s="18"/>
      <c r="IOA6" s="16"/>
      <c r="IOC6" s="18"/>
      <c r="IOG6" s="16"/>
      <c r="IOI6" s="18"/>
      <c r="IOM6" s="16"/>
      <c r="IOO6" s="18"/>
      <c r="IOS6" s="16"/>
      <c r="IOU6" s="18"/>
      <c r="IOY6" s="16"/>
      <c r="IPA6" s="18"/>
      <c r="IPE6" s="16"/>
      <c r="IPG6" s="18"/>
      <c r="IPK6" s="16"/>
      <c r="IPM6" s="18"/>
      <c r="IPQ6" s="16"/>
      <c r="IPS6" s="18"/>
      <c r="IPW6" s="16"/>
      <c r="IPY6" s="18"/>
      <c r="IQC6" s="16"/>
      <c r="IQE6" s="18"/>
      <c r="IQI6" s="16"/>
      <c r="IQK6" s="18"/>
      <c r="IQO6" s="16"/>
      <c r="IQQ6" s="18"/>
      <c r="IQU6" s="16"/>
      <c r="IQW6" s="18"/>
      <c r="IRA6" s="16"/>
      <c r="IRC6" s="18"/>
      <c r="IRG6" s="16"/>
      <c r="IRI6" s="18"/>
      <c r="IRM6" s="16"/>
      <c r="IRO6" s="18"/>
      <c r="IRS6" s="16"/>
      <c r="IRU6" s="18"/>
      <c r="IRY6" s="16"/>
      <c r="ISA6" s="18"/>
      <c r="ISE6" s="16"/>
      <c r="ISG6" s="18"/>
      <c r="ISK6" s="16"/>
      <c r="ISM6" s="18"/>
      <c r="ISQ6" s="16"/>
      <c r="ISS6" s="18"/>
      <c r="ISW6" s="16"/>
      <c r="ISY6" s="18"/>
      <c r="ITC6" s="16"/>
      <c r="ITE6" s="18"/>
      <c r="ITI6" s="16"/>
      <c r="ITK6" s="18"/>
      <c r="ITO6" s="16"/>
      <c r="ITQ6" s="18"/>
      <c r="ITU6" s="16"/>
      <c r="ITW6" s="18"/>
      <c r="IUA6" s="16"/>
      <c r="IUC6" s="18"/>
      <c r="IUG6" s="16"/>
      <c r="IUI6" s="18"/>
      <c r="IUM6" s="16"/>
      <c r="IUO6" s="18"/>
      <c r="IUS6" s="16"/>
      <c r="IUU6" s="18"/>
      <c r="IUY6" s="16"/>
      <c r="IVA6" s="18"/>
      <c r="IVE6" s="16"/>
      <c r="IVG6" s="18"/>
      <c r="IVK6" s="16"/>
      <c r="IVM6" s="18"/>
      <c r="IVQ6" s="16"/>
      <c r="IVS6" s="18"/>
      <c r="IVW6" s="16"/>
      <c r="IVY6" s="18"/>
      <c r="IWC6" s="16"/>
      <c r="IWE6" s="18"/>
      <c r="IWI6" s="16"/>
      <c r="IWK6" s="18"/>
      <c r="IWO6" s="16"/>
      <c r="IWQ6" s="18"/>
      <c r="IWU6" s="16"/>
      <c r="IWW6" s="18"/>
      <c r="IXA6" s="16"/>
      <c r="IXC6" s="18"/>
      <c r="IXG6" s="16"/>
      <c r="IXI6" s="18"/>
      <c r="IXM6" s="16"/>
      <c r="IXO6" s="18"/>
      <c r="IXS6" s="16"/>
      <c r="IXU6" s="18"/>
      <c r="IXY6" s="16"/>
      <c r="IYA6" s="18"/>
      <c r="IYE6" s="16"/>
      <c r="IYG6" s="18"/>
      <c r="IYK6" s="16"/>
      <c r="IYM6" s="18"/>
      <c r="IYQ6" s="16"/>
      <c r="IYS6" s="18"/>
      <c r="IYW6" s="16"/>
      <c r="IYY6" s="18"/>
      <c r="IZC6" s="16"/>
      <c r="IZE6" s="18"/>
      <c r="IZI6" s="16"/>
      <c r="IZK6" s="18"/>
      <c r="IZO6" s="16"/>
      <c r="IZQ6" s="18"/>
      <c r="IZU6" s="16"/>
      <c r="IZW6" s="18"/>
      <c r="JAA6" s="16"/>
      <c r="JAC6" s="18"/>
      <c r="JAG6" s="16"/>
      <c r="JAI6" s="18"/>
      <c r="JAM6" s="16"/>
      <c r="JAO6" s="18"/>
      <c r="JAS6" s="16"/>
      <c r="JAU6" s="18"/>
      <c r="JAY6" s="16"/>
      <c r="JBA6" s="18"/>
      <c r="JBE6" s="16"/>
      <c r="JBG6" s="18"/>
      <c r="JBK6" s="16"/>
      <c r="JBM6" s="18"/>
      <c r="JBQ6" s="16"/>
      <c r="JBS6" s="18"/>
      <c r="JBW6" s="16"/>
      <c r="JBY6" s="18"/>
      <c r="JCC6" s="16"/>
      <c r="JCE6" s="18"/>
      <c r="JCI6" s="16"/>
      <c r="JCK6" s="18"/>
      <c r="JCO6" s="16"/>
      <c r="JCQ6" s="18"/>
      <c r="JCU6" s="16"/>
      <c r="JCW6" s="18"/>
      <c r="JDA6" s="16"/>
      <c r="JDC6" s="18"/>
      <c r="JDG6" s="16"/>
      <c r="JDI6" s="18"/>
      <c r="JDM6" s="16"/>
      <c r="JDO6" s="18"/>
      <c r="JDS6" s="16"/>
      <c r="JDU6" s="18"/>
      <c r="JDY6" s="16"/>
      <c r="JEA6" s="18"/>
      <c r="JEE6" s="16"/>
      <c r="JEG6" s="18"/>
      <c r="JEK6" s="16"/>
      <c r="JEM6" s="18"/>
      <c r="JEQ6" s="16"/>
      <c r="JES6" s="18"/>
      <c r="JEW6" s="16"/>
      <c r="JEY6" s="18"/>
      <c r="JFC6" s="16"/>
      <c r="JFE6" s="18"/>
      <c r="JFI6" s="16"/>
      <c r="JFK6" s="18"/>
      <c r="JFO6" s="16"/>
      <c r="JFQ6" s="18"/>
      <c r="JFU6" s="16"/>
      <c r="JFW6" s="18"/>
      <c r="JGA6" s="16"/>
      <c r="JGC6" s="18"/>
      <c r="JGG6" s="16"/>
      <c r="JGI6" s="18"/>
      <c r="JGM6" s="16"/>
      <c r="JGO6" s="18"/>
      <c r="JGS6" s="16"/>
      <c r="JGU6" s="18"/>
      <c r="JGY6" s="16"/>
      <c r="JHA6" s="18"/>
      <c r="JHE6" s="16"/>
      <c r="JHG6" s="18"/>
      <c r="JHK6" s="16"/>
      <c r="JHM6" s="18"/>
      <c r="JHQ6" s="16"/>
      <c r="JHS6" s="18"/>
      <c r="JHW6" s="16"/>
      <c r="JHY6" s="18"/>
      <c r="JIC6" s="16"/>
      <c r="JIE6" s="18"/>
      <c r="JII6" s="16"/>
      <c r="JIK6" s="18"/>
      <c r="JIO6" s="16"/>
      <c r="JIQ6" s="18"/>
      <c r="JIU6" s="16"/>
      <c r="JIW6" s="18"/>
      <c r="JJA6" s="16"/>
      <c r="JJC6" s="18"/>
      <c r="JJG6" s="16"/>
      <c r="JJI6" s="18"/>
      <c r="JJM6" s="16"/>
      <c r="JJO6" s="18"/>
      <c r="JJS6" s="16"/>
      <c r="JJU6" s="18"/>
      <c r="JJY6" s="16"/>
      <c r="JKA6" s="18"/>
      <c r="JKE6" s="16"/>
      <c r="JKG6" s="18"/>
      <c r="JKK6" s="16"/>
      <c r="JKM6" s="18"/>
      <c r="JKQ6" s="16"/>
      <c r="JKS6" s="18"/>
      <c r="JKW6" s="16"/>
      <c r="JKY6" s="18"/>
      <c r="JLC6" s="16"/>
      <c r="JLE6" s="18"/>
      <c r="JLI6" s="16"/>
      <c r="JLK6" s="18"/>
      <c r="JLO6" s="16"/>
      <c r="JLQ6" s="18"/>
      <c r="JLU6" s="16"/>
      <c r="JLW6" s="18"/>
      <c r="JMA6" s="16"/>
      <c r="JMC6" s="18"/>
      <c r="JMG6" s="16"/>
      <c r="JMI6" s="18"/>
      <c r="JMM6" s="16"/>
      <c r="JMO6" s="18"/>
      <c r="JMS6" s="16"/>
      <c r="JMU6" s="18"/>
      <c r="JMY6" s="16"/>
      <c r="JNA6" s="18"/>
      <c r="JNE6" s="16"/>
      <c r="JNG6" s="18"/>
      <c r="JNK6" s="16"/>
      <c r="JNM6" s="18"/>
      <c r="JNQ6" s="16"/>
      <c r="JNS6" s="18"/>
      <c r="JNW6" s="16"/>
      <c r="JNY6" s="18"/>
      <c r="JOC6" s="16"/>
      <c r="JOE6" s="18"/>
      <c r="JOI6" s="16"/>
      <c r="JOK6" s="18"/>
      <c r="JOO6" s="16"/>
      <c r="JOQ6" s="18"/>
      <c r="JOU6" s="16"/>
      <c r="JOW6" s="18"/>
      <c r="JPA6" s="16"/>
      <c r="JPC6" s="18"/>
      <c r="JPG6" s="16"/>
      <c r="JPI6" s="18"/>
      <c r="JPM6" s="16"/>
      <c r="JPO6" s="18"/>
      <c r="JPS6" s="16"/>
      <c r="JPU6" s="18"/>
      <c r="JPY6" s="16"/>
      <c r="JQA6" s="18"/>
      <c r="JQE6" s="16"/>
      <c r="JQG6" s="18"/>
      <c r="JQK6" s="16"/>
      <c r="JQM6" s="18"/>
      <c r="JQQ6" s="16"/>
      <c r="JQS6" s="18"/>
      <c r="JQW6" s="16"/>
      <c r="JQY6" s="18"/>
      <c r="JRC6" s="16"/>
      <c r="JRE6" s="18"/>
      <c r="JRI6" s="16"/>
      <c r="JRK6" s="18"/>
      <c r="JRO6" s="16"/>
      <c r="JRQ6" s="18"/>
      <c r="JRU6" s="16"/>
      <c r="JRW6" s="18"/>
      <c r="JSA6" s="16"/>
      <c r="JSC6" s="18"/>
      <c r="JSG6" s="16"/>
      <c r="JSI6" s="18"/>
      <c r="JSM6" s="16"/>
      <c r="JSO6" s="18"/>
      <c r="JSS6" s="16"/>
      <c r="JSU6" s="18"/>
      <c r="JSY6" s="16"/>
      <c r="JTA6" s="18"/>
      <c r="JTE6" s="16"/>
      <c r="JTG6" s="18"/>
      <c r="JTK6" s="16"/>
      <c r="JTM6" s="18"/>
      <c r="JTQ6" s="16"/>
      <c r="JTS6" s="18"/>
      <c r="JTW6" s="16"/>
      <c r="JTY6" s="18"/>
      <c r="JUC6" s="16"/>
      <c r="JUE6" s="18"/>
      <c r="JUI6" s="16"/>
      <c r="JUK6" s="18"/>
      <c r="JUO6" s="16"/>
      <c r="JUQ6" s="18"/>
      <c r="JUU6" s="16"/>
      <c r="JUW6" s="18"/>
      <c r="JVA6" s="16"/>
      <c r="JVC6" s="18"/>
      <c r="JVG6" s="16"/>
      <c r="JVI6" s="18"/>
      <c r="JVM6" s="16"/>
      <c r="JVO6" s="18"/>
      <c r="JVS6" s="16"/>
      <c r="JVU6" s="18"/>
      <c r="JVY6" s="16"/>
      <c r="JWA6" s="18"/>
      <c r="JWE6" s="16"/>
      <c r="JWG6" s="18"/>
      <c r="JWK6" s="16"/>
      <c r="JWM6" s="18"/>
      <c r="JWQ6" s="16"/>
      <c r="JWS6" s="18"/>
      <c r="JWW6" s="16"/>
      <c r="JWY6" s="18"/>
      <c r="JXC6" s="16"/>
      <c r="JXE6" s="18"/>
      <c r="JXI6" s="16"/>
      <c r="JXK6" s="18"/>
      <c r="JXO6" s="16"/>
      <c r="JXQ6" s="18"/>
      <c r="JXU6" s="16"/>
      <c r="JXW6" s="18"/>
      <c r="JYA6" s="16"/>
      <c r="JYC6" s="18"/>
      <c r="JYG6" s="16"/>
      <c r="JYI6" s="18"/>
      <c r="JYM6" s="16"/>
      <c r="JYO6" s="18"/>
      <c r="JYS6" s="16"/>
      <c r="JYU6" s="18"/>
      <c r="JYY6" s="16"/>
      <c r="JZA6" s="18"/>
      <c r="JZE6" s="16"/>
      <c r="JZG6" s="18"/>
      <c r="JZK6" s="16"/>
      <c r="JZM6" s="18"/>
      <c r="JZQ6" s="16"/>
      <c r="JZS6" s="18"/>
      <c r="JZW6" s="16"/>
      <c r="JZY6" s="18"/>
      <c r="KAC6" s="16"/>
      <c r="KAE6" s="18"/>
      <c r="KAI6" s="16"/>
      <c r="KAK6" s="18"/>
      <c r="KAO6" s="16"/>
      <c r="KAQ6" s="18"/>
      <c r="KAU6" s="16"/>
      <c r="KAW6" s="18"/>
      <c r="KBA6" s="16"/>
      <c r="KBC6" s="18"/>
      <c r="KBG6" s="16"/>
      <c r="KBI6" s="18"/>
      <c r="KBM6" s="16"/>
      <c r="KBO6" s="18"/>
      <c r="KBS6" s="16"/>
      <c r="KBU6" s="18"/>
      <c r="KBY6" s="16"/>
      <c r="KCA6" s="18"/>
      <c r="KCE6" s="16"/>
      <c r="KCG6" s="18"/>
      <c r="KCK6" s="16"/>
      <c r="KCM6" s="18"/>
      <c r="KCQ6" s="16"/>
      <c r="KCS6" s="18"/>
      <c r="KCW6" s="16"/>
      <c r="KCY6" s="18"/>
      <c r="KDC6" s="16"/>
      <c r="KDE6" s="18"/>
      <c r="KDI6" s="16"/>
      <c r="KDK6" s="18"/>
      <c r="KDO6" s="16"/>
      <c r="KDQ6" s="18"/>
      <c r="KDU6" s="16"/>
      <c r="KDW6" s="18"/>
      <c r="KEA6" s="16"/>
      <c r="KEC6" s="18"/>
      <c r="KEG6" s="16"/>
      <c r="KEI6" s="18"/>
      <c r="KEM6" s="16"/>
      <c r="KEO6" s="18"/>
      <c r="KES6" s="16"/>
      <c r="KEU6" s="18"/>
      <c r="KEY6" s="16"/>
      <c r="KFA6" s="18"/>
      <c r="KFE6" s="16"/>
      <c r="KFG6" s="18"/>
      <c r="KFK6" s="16"/>
      <c r="KFM6" s="18"/>
      <c r="KFQ6" s="16"/>
      <c r="KFS6" s="18"/>
      <c r="KFW6" s="16"/>
      <c r="KFY6" s="18"/>
      <c r="KGC6" s="16"/>
      <c r="KGE6" s="18"/>
      <c r="KGI6" s="16"/>
      <c r="KGK6" s="18"/>
      <c r="KGO6" s="16"/>
      <c r="KGQ6" s="18"/>
      <c r="KGU6" s="16"/>
      <c r="KGW6" s="18"/>
      <c r="KHA6" s="16"/>
      <c r="KHC6" s="18"/>
      <c r="KHG6" s="16"/>
      <c r="KHI6" s="18"/>
      <c r="KHM6" s="16"/>
      <c r="KHO6" s="18"/>
      <c r="KHS6" s="16"/>
      <c r="KHU6" s="18"/>
      <c r="KHY6" s="16"/>
      <c r="KIA6" s="18"/>
      <c r="KIE6" s="16"/>
      <c r="KIG6" s="18"/>
      <c r="KIK6" s="16"/>
      <c r="KIM6" s="18"/>
      <c r="KIQ6" s="16"/>
      <c r="KIS6" s="18"/>
      <c r="KIW6" s="16"/>
      <c r="KIY6" s="18"/>
      <c r="KJC6" s="16"/>
      <c r="KJE6" s="18"/>
      <c r="KJI6" s="16"/>
      <c r="KJK6" s="18"/>
      <c r="KJO6" s="16"/>
      <c r="KJQ6" s="18"/>
      <c r="KJU6" s="16"/>
      <c r="KJW6" s="18"/>
      <c r="KKA6" s="16"/>
      <c r="KKC6" s="18"/>
      <c r="KKG6" s="16"/>
      <c r="KKI6" s="18"/>
      <c r="KKM6" s="16"/>
      <c r="KKO6" s="18"/>
      <c r="KKS6" s="16"/>
      <c r="KKU6" s="18"/>
      <c r="KKY6" s="16"/>
      <c r="KLA6" s="18"/>
      <c r="KLE6" s="16"/>
      <c r="KLG6" s="18"/>
      <c r="KLK6" s="16"/>
      <c r="KLM6" s="18"/>
      <c r="KLQ6" s="16"/>
      <c r="KLS6" s="18"/>
      <c r="KLW6" s="16"/>
      <c r="KLY6" s="18"/>
      <c r="KMC6" s="16"/>
      <c r="KME6" s="18"/>
      <c r="KMI6" s="16"/>
      <c r="KMK6" s="18"/>
      <c r="KMO6" s="16"/>
      <c r="KMQ6" s="18"/>
      <c r="KMU6" s="16"/>
      <c r="KMW6" s="18"/>
      <c r="KNA6" s="16"/>
      <c r="KNC6" s="18"/>
      <c r="KNG6" s="16"/>
      <c r="KNI6" s="18"/>
      <c r="KNM6" s="16"/>
      <c r="KNO6" s="18"/>
      <c r="KNS6" s="16"/>
      <c r="KNU6" s="18"/>
      <c r="KNY6" s="16"/>
      <c r="KOA6" s="18"/>
      <c r="KOE6" s="16"/>
      <c r="KOG6" s="18"/>
      <c r="KOK6" s="16"/>
      <c r="KOM6" s="18"/>
      <c r="KOQ6" s="16"/>
      <c r="KOS6" s="18"/>
      <c r="KOW6" s="16"/>
      <c r="KOY6" s="18"/>
      <c r="KPC6" s="16"/>
      <c r="KPE6" s="18"/>
      <c r="KPI6" s="16"/>
      <c r="KPK6" s="18"/>
      <c r="KPO6" s="16"/>
      <c r="KPQ6" s="18"/>
      <c r="KPU6" s="16"/>
      <c r="KPW6" s="18"/>
      <c r="KQA6" s="16"/>
      <c r="KQC6" s="18"/>
      <c r="KQG6" s="16"/>
      <c r="KQI6" s="18"/>
      <c r="KQM6" s="16"/>
      <c r="KQO6" s="18"/>
      <c r="KQS6" s="16"/>
      <c r="KQU6" s="18"/>
      <c r="KQY6" s="16"/>
      <c r="KRA6" s="18"/>
      <c r="KRE6" s="16"/>
      <c r="KRG6" s="18"/>
      <c r="KRK6" s="16"/>
      <c r="KRM6" s="18"/>
      <c r="KRQ6" s="16"/>
      <c r="KRS6" s="18"/>
      <c r="KRW6" s="16"/>
      <c r="KRY6" s="18"/>
      <c r="KSC6" s="16"/>
      <c r="KSE6" s="18"/>
      <c r="KSI6" s="16"/>
      <c r="KSK6" s="18"/>
      <c r="KSO6" s="16"/>
      <c r="KSQ6" s="18"/>
      <c r="KSU6" s="16"/>
      <c r="KSW6" s="18"/>
      <c r="KTA6" s="16"/>
      <c r="KTC6" s="18"/>
      <c r="KTG6" s="16"/>
      <c r="KTI6" s="18"/>
      <c r="KTM6" s="16"/>
      <c r="KTO6" s="18"/>
      <c r="KTS6" s="16"/>
      <c r="KTU6" s="18"/>
      <c r="KTY6" s="16"/>
      <c r="KUA6" s="18"/>
      <c r="KUE6" s="16"/>
      <c r="KUG6" s="18"/>
      <c r="KUK6" s="16"/>
      <c r="KUM6" s="18"/>
      <c r="KUQ6" s="16"/>
      <c r="KUS6" s="18"/>
      <c r="KUW6" s="16"/>
      <c r="KUY6" s="18"/>
      <c r="KVC6" s="16"/>
      <c r="KVE6" s="18"/>
      <c r="KVI6" s="16"/>
      <c r="KVK6" s="18"/>
      <c r="KVO6" s="16"/>
      <c r="KVQ6" s="18"/>
      <c r="KVU6" s="16"/>
      <c r="KVW6" s="18"/>
      <c r="KWA6" s="16"/>
      <c r="KWC6" s="18"/>
      <c r="KWG6" s="16"/>
      <c r="KWI6" s="18"/>
      <c r="KWM6" s="16"/>
      <c r="KWO6" s="18"/>
      <c r="KWS6" s="16"/>
      <c r="KWU6" s="18"/>
      <c r="KWY6" s="16"/>
      <c r="KXA6" s="18"/>
      <c r="KXE6" s="16"/>
      <c r="KXG6" s="18"/>
      <c r="KXK6" s="16"/>
      <c r="KXM6" s="18"/>
      <c r="KXQ6" s="16"/>
      <c r="KXS6" s="18"/>
      <c r="KXW6" s="16"/>
      <c r="KXY6" s="18"/>
      <c r="KYC6" s="16"/>
      <c r="KYE6" s="18"/>
      <c r="KYI6" s="16"/>
      <c r="KYK6" s="18"/>
      <c r="KYO6" s="16"/>
      <c r="KYQ6" s="18"/>
      <c r="KYU6" s="16"/>
      <c r="KYW6" s="18"/>
      <c r="KZA6" s="16"/>
      <c r="KZC6" s="18"/>
      <c r="KZG6" s="16"/>
      <c r="KZI6" s="18"/>
      <c r="KZM6" s="16"/>
      <c r="KZO6" s="18"/>
      <c r="KZS6" s="16"/>
      <c r="KZU6" s="18"/>
      <c r="KZY6" s="16"/>
      <c r="LAA6" s="18"/>
      <c r="LAE6" s="16"/>
      <c r="LAG6" s="18"/>
      <c r="LAK6" s="16"/>
      <c r="LAM6" s="18"/>
      <c r="LAQ6" s="16"/>
      <c r="LAS6" s="18"/>
      <c r="LAW6" s="16"/>
      <c r="LAY6" s="18"/>
      <c r="LBC6" s="16"/>
      <c r="LBE6" s="18"/>
      <c r="LBI6" s="16"/>
      <c r="LBK6" s="18"/>
      <c r="LBO6" s="16"/>
      <c r="LBQ6" s="18"/>
      <c r="LBU6" s="16"/>
      <c r="LBW6" s="18"/>
      <c r="LCA6" s="16"/>
      <c r="LCC6" s="18"/>
      <c r="LCG6" s="16"/>
      <c r="LCI6" s="18"/>
      <c r="LCM6" s="16"/>
      <c r="LCO6" s="18"/>
      <c r="LCS6" s="16"/>
      <c r="LCU6" s="18"/>
      <c r="LCY6" s="16"/>
      <c r="LDA6" s="18"/>
      <c r="LDE6" s="16"/>
      <c r="LDG6" s="18"/>
      <c r="LDK6" s="16"/>
      <c r="LDM6" s="18"/>
      <c r="LDQ6" s="16"/>
      <c r="LDS6" s="18"/>
      <c r="LDW6" s="16"/>
      <c r="LDY6" s="18"/>
      <c r="LEC6" s="16"/>
      <c r="LEE6" s="18"/>
      <c r="LEI6" s="16"/>
      <c r="LEK6" s="18"/>
      <c r="LEO6" s="16"/>
      <c r="LEQ6" s="18"/>
      <c r="LEU6" s="16"/>
      <c r="LEW6" s="18"/>
      <c r="LFA6" s="16"/>
      <c r="LFC6" s="18"/>
      <c r="LFG6" s="16"/>
      <c r="LFI6" s="18"/>
      <c r="LFM6" s="16"/>
      <c r="LFO6" s="18"/>
      <c r="LFS6" s="16"/>
      <c r="LFU6" s="18"/>
      <c r="LFY6" s="16"/>
      <c r="LGA6" s="18"/>
      <c r="LGE6" s="16"/>
      <c r="LGG6" s="18"/>
      <c r="LGK6" s="16"/>
      <c r="LGM6" s="18"/>
      <c r="LGQ6" s="16"/>
      <c r="LGS6" s="18"/>
      <c r="LGW6" s="16"/>
      <c r="LGY6" s="18"/>
      <c r="LHC6" s="16"/>
      <c r="LHE6" s="18"/>
      <c r="LHI6" s="16"/>
      <c r="LHK6" s="18"/>
      <c r="LHO6" s="16"/>
      <c r="LHQ6" s="18"/>
      <c r="LHU6" s="16"/>
      <c r="LHW6" s="18"/>
      <c r="LIA6" s="16"/>
      <c r="LIC6" s="18"/>
      <c r="LIG6" s="16"/>
      <c r="LII6" s="18"/>
      <c r="LIM6" s="16"/>
      <c r="LIO6" s="18"/>
      <c r="LIS6" s="16"/>
      <c r="LIU6" s="18"/>
      <c r="LIY6" s="16"/>
      <c r="LJA6" s="18"/>
      <c r="LJE6" s="16"/>
      <c r="LJG6" s="18"/>
      <c r="LJK6" s="16"/>
      <c r="LJM6" s="18"/>
      <c r="LJQ6" s="16"/>
      <c r="LJS6" s="18"/>
      <c r="LJW6" s="16"/>
      <c r="LJY6" s="18"/>
      <c r="LKC6" s="16"/>
      <c r="LKE6" s="18"/>
      <c r="LKI6" s="16"/>
      <c r="LKK6" s="18"/>
      <c r="LKO6" s="16"/>
      <c r="LKQ6" s="18"/>
      <c r="LKU6" s="16"/>
      <c r="LKW6" s="18"/>
      <c r="LLA6" s="16"/>
      <c r="LLC6" s="18"/>
      <c r="LLG6" s="16"/>
      <c r="LLI6" s="18"/>
      <c r="LLM6" s="16"/>
      <c r="LLO6" s="18"/>
      <c r="LLS6" s="16"/>
      <c r="LLU6" s="18"/>
      <c r="LLY6" s="16"/>
      <c r="LMA6" s="18"/>
      <c r="LME6" s="16"/>
      <c r="LMG6" s="18"/>
      <c r="LMK6" s="16"/>
      <c r="LMM6" s="18"/>
      <c r="LMQ6" s="16"/>
      <c r="LMS6" s="18"/>
      <c r="LMW6" s="16"/>
      <c r="LMY6" s="18"/>
      <c r="LNC6" s="16"/>
      <c r="LNE6" s="18"/>
      <c r="LNI6" s="16"/>
      <c r="LNK6" s="18"/>
      <c r="LNO6" s="16"/>
      <c r="LNQ6" s="18"/>
      <c r="LNU6" s="16"/>
      <c r="LNW6" s="18"/>
      <c r="LOA6" s="16"/>
      <c r="LOC6" s="18"/>
      <c r="LOG6" s="16"/>
      <c r="LOI6" s="18"/>
      <c r="LOM6" s="16"/>
      <c r="LOO6" s="18"/>
      <c r="LOS6" s="16"/>
      <c r="LOU6" s="18"/>
      <c r="LOY6" s="16"/>
      <c r="LPA6" s="18"/>
      <c r="LPE6" s="16"/>
      <c r="LPG6" s="18"/>
      <c r="LPK6" s="16"/>
      <c r="LPM6" s="18"/>
      <c r="LPQ6" s="16"/>
      <c r="LPS6" s="18"/>
      <c r="LPW6" s="16"/>
      <c r="LPY6" s="18"/>
      <c r="LQC6" s="16"/>
      <c r="LQE6" s="18"/>
      <c r="LQI6" s="16"/>
      <c r="LQK6" s="18"/>
      <c r="LQO6" s="16"/>
      <c r="LQQ6" s="18"/>
      <c r="LQU6" s="16"/>
      <c r="LQW6" s="18"/>
      <c r="LRA6" s="16"/>
      <c r="LRC6" s="18"/>
      <c r="LRG6" s="16"/>
      <c r="LRI6" s="18"/>
      <c r="LRM6" s="16"/>
      <c r="LRO6" s="18"/>
      <c r="LRS6" s="16"/>
      <c r="LRU6" s="18"/>
      <c r="LRY6" s="16"/>
      <c r="LSA6" s="18"/>
      <c r="LSE6" s="16"/>
      <c r="LSG6" s="18"/>
      <c r="LSK6" s="16"/>
      <c r="LSM6" s="18"/>
      <c r="LSQ6" s="16"/>
      <c r="LSS6" s="18"/>
      <c r="LSW6" s="16"/>
      <c r="LSY6" s="18"/>
      <c r="LTC6" s="16"/>
      <c r="LTE6" s="18"/>
      <c r="LTI6" s="16"/>
      <c r="LTK6" s="18"/>
      <c r="LTO6" s="16"/>
      <c r="LTQ6" s="18"/>
      <c r="LTU6" s="16"/>
      <c r="LTW6" s="18"/>
      <c r="LUA6" s="16"/>
      <c r="LUC6" s="18"/>
      <c r="LUG6" s="16"/>
      <c r="LUI6" s="18"/>
      <c r="LUM6" s="16"/>
      <c r="LUO6" s="18"/>
      <c r="LUS6" s="16"/>
      <c r="LUU6" s="18"/>
      <c r="LUY6" s="16"/>
      <c r="LVA6" s="18"/>
      <c r="LVE6" s="16"/>
      <c r="LVG6" s="18"/>
      <c r="LVK6" s="16"/>
      <c r="LVM6" s="18"/>
      <c r="LVQ6" s="16"/>
      <c r="LVS6" s="18"/>
      <c r="LVW6" s="16"/>
      <c r="LVY6" s="18"/>
      <c r="LWC6" s="16"/>
      <c r="LWE6" s="18"/>
      <c r="LWI6" s="16"/>
      <c r="LWK6" s="18"/>
      <c r="LWO6" s="16"/>
      <c r="LWQ6" s="18"/>
      <c r="LWU6" s="16"/>
      <c r="LWW6" s="18"/>
      <c r="LXA6" s="16"/>
      <c r="LXC6" s="18"/>
      <c r="LXG6" s="16"/>
      <c r="LXI6" s="18"/>
      <c r="LXM6" s="16"/>
      <c r="LXO6" s="18"/>
      <c r="LXS6" s="16"/>
      <c r="LXU6" s="18"/>
      <c r="LXY6" s="16"/>
      <c r="LYA6" s="18"/>
      <c r="LYE6" s="16"/>
      <c r="LYG6" s="18"/>
      <c r="LYK6" s="16"/>
      <c r="LYM6" s="18"/>
      <c r="LYQ6" s="16"/>
      <c r="LYS6" s="18"/>
      <c r="LYW6" s="16"/>
      <c r="LYY6" s="18"/>
      <c r="LZC6" s="16"/>
      <c r="LZE6" s="18"/>
      <c r="LZI6" s="16"/>
      <c r="LZK6" s="18"/>
      <c r="LZO6" s="16"/>
      <c r="LZQ6" s="18"/>
      <c r="LZU6" s="16"/>
      <c r="LZW6" s="18"/>
      <c r="MAA6" s="16"/>
      <c r="MAC6" s="18"/>
      <c r="MAG6" s="16"/>
      <c r="MAI6" s="18"/>
      <c r="MAM6" s="16"/>
      <c r="MAO6" s="18"/>
      <c r="MAS6" s="16"/>
      <c r="MAU6" s="18"/>
      <c r="MAY6" s="16"/>
      <c r="MBA6" s="18"/>
      <c r="MBE6" s="16"/>
      <c r="MBG6" s="18"/>
      <c r="MBK6" s="16"/>
      <c r="MBM6" s="18"/>
      <c r="MBQ6" s="16"/>
      <c r="MBS6" s="18"/>
      <c r="MBW6" s="16"/>
      <c r="MBY6" s="18"/>
      <c r="MCC6" s="16"/>
      <c r="MCE6" s="18"/>
      <c r="MCI6" s="16"/>
      <c r="MCK6" s="18"/>
      <c r="MCO6" s="16"/>
      <c r="MCQ6" s="18"/>
      <c r="MCU6" s="16"/>
      <c r="MCW6" s="18"/>
      <c r="MDA6" s="16"/>
      <c r="MDC6" s="18"/>
      <c r="MDG6" s="16"/>
      <c r="MDI6" s="18"/>
      <c r="MDM6" s="16"/>
      <c r="MDO6" s="18"/>
      <c r="MDS6" s="16"/>
      <c r="MDU6" s="18"/>
      <c r="MDY6" s="16"/>
      <c r="MEA6" s="18"/>
      <c r="MEE6" s="16"/>
      <c r="MEG6" s="18"/>
      <c r="MEK6" s="16"/>
      <c r="MEM6" s="18"/>
      <c r="MEQ6" s="16"/>
      <c r="MES6" s="18"/>
      <c r="MEW6" s="16"/>
      <c r="MEY6" s="18"/>
      <c r="MFC6" s="16"/>
      <c r="MFE6" s="18"/>
      <c r="MFI6" s="16"/>
      <c r="MFK6" s="18"/>
      <c r="MFO6" s="16"/>
      <c r="MFQ6" s="18"/>
      <c r="MFU6" s="16"/>
      <c r="MFW6" s="18"/>
      <c r="MGA6" s="16"/>
      <c r="MGC6" s="18"/>
      <c r="MGG6" s="16"/>
      <c r="MGI6" s="18"/>
      <c r="MGM6" s="16"/>
      <c r="MGO6" s="18"/>
      <c r="MGS6" s="16"/>
      <c r="MGU6" s="18"/>
      <c r="MGY6" s="16"/>
      <c r="MHA6" s="18"/>
      <c r="MHE6" s="16"/>
      <c r="MHG6" s="18"/>
      <c r="MHK6" s="16"/>
      <c r="MHM6" s="18"/>
      <c r="MHQ6" s="16"/>
      <c r="MHS6" s="18"/>
      <c r="MHW6" s="16"/>
      <c r="MHY6" s="18"/>
      <c r="MIC6" s="16"/>
      <c r="MIE6" s="18"/>
      <c r="MII6" s="16"/>
      <c r="MIK6" s="18"/>
      <c r="MIO6" s="16"/>
      <c r="MIQ6" s="18"/>
      <c r="MIU6" s="16"/>
      <c r="MIW6" s="18"/>
      <c r="MJA6" s="16"/>
      <c r="MJC6" s="18"/>
      <c r="MJG6" s="16"/>
      <c r="MJI6" s="18"/>
      <c r="MJM6" s="16"/>
      <c r="MJO6" s="18"/>
      <c r="MJS6" s="16"/>
      <c r="MJU6" s="18"/>
      <c r="MJY6" s="16"/>
      <c r="MKA6" s="18"/>
      <c r="MKE6" s="16"/>
      <c r="MKG6" s="18"/>
      <c r="MKK6" s="16"/>
      <c r="MKM6" s="18"/>
      <c r="MKQ6" s="16"/>
      <c r="MKS6" s="18"/>
      <c r="MKW6" s="16"/>
      <c r="MKY6" s="18"/>
      <c r="MLC6" s="16"/>
      <c r="MLE6" s="18"/>
      <c r="MLI6" s="16"/>
      <c r="MLK6" s="18"/>
      <c r="MLO6" s="16"/>
      <c r="MLQ6" s="18"/>
      <c r="MLU6" s="16"/>
      <c r="MLW6" s="18"/>
      <c r="MMA6" s="16"/>
      <c r="MMC6" s="18"/>
      <c r="MMG6" s="16"/>
      <c r="MMI6" s="18"/>
      <c r="MMM6" s="16"/>
      <c r="MMO6" s="18"/>
      <c r="MMS6" s="16"/>
      <c r="MMU6" s="18"/>
      <c r="MMY6" s="16"/>
      <c r="MNA6" s="18"/>
      <c r="MNE6" s="16"/>
      <c r="MNG6" s="18"/>
      <c r="MNK6" s="16"/>
      <c r="MNM6" s="18"/>
      <c r="MNQ6" s="16"/>
      <c r="MNS6" s="18"/>
      <c r="MNW6" s="16"/>
      <c r="MNY6" s="18"/>
      <c r="MOC6" s="16"/>
      <c r="MOE6" s="18"/>
      <c r="MOI6" s="16"/>
      <c r="MOK6" s="18"/>
      <c r="MOO6" s="16"/>
      <c r="MOQ6" s="18"/>
      <c r="MOU6" s="16"/>
      <c r="MOW6" s="18"/>
      <c r="MPA6" s="16"/>
      <c r="MPC6" s="18"/>
      <c r="MPG6" s="16"/>
      <c r="MPI6" s="18"/>
      <c r="MPM6" s="16"/>
      <c r="MPO6" s="18"/>
      <c r="MPS6" s="16"/>
      <c r="MPU6" s="18"/>
      <c r="MPY6" s="16"/>
      <c r="MQA6" s="18"/>
      <c r="MQE6" s="16"/>
      <c r="MQG6" s="18"/>
      <c r="MQK6" s="16"/>
      <c r="MQM6" s="18"/>
      <c r="MQQ6" s="16"/>
      <c r="MQS6" s="18"/>
      <c r="MQW6" s="16"/>
      <c r="MQY6" s="18"/>
      <c r="MRC6" s="16"/>
      <c r="MRE6" s="18"/>
      <c r="MRI6" s="16"/>
      <c r="MRK6" s="18"/>
      <c r="MRO6" s="16"/>
      <c r="MRQ6" s="18"/>
      <c r="MRU6" s="16"/>
      <c r="MRW6" s="18"/>
      <c r="MSA6" s="16"/>
      <c r="MSC6" s="18"/>
      <c r="MSG6" s="16"/>
      <c r="MSI6" s="18"/>
      <c r="MSM6" s="16"/>
      <c r="MSO6" s="18"/>
      <c r="MSS6" s="16"/>
      <c r="MSU6" s="18"/>
      <c r="MSY6" s="16"/>
      <c r="MTA6" s="18"/>
      <c r="MTE6" s="16"/>
      <c r="MTG6" s="18"/>
      <c r="MTK6" s="16"/>
      <c r="MTM6" s="18"/>
      <c r="MTQ6" s="16"/>
      <c r="MTS6" s="18"/>
      <c r="MTW6" s="16"/>
      <c r="MTY6" s="18"/>
      <c r="MUC6" s="16"/>
      <c r="MUE6" s="18"/>
      <c r="MUI6" s="16"/>
      <c r="MUK6" s="18"/>
      <c r="MUO6" s="16"/>
      <c r="MUQ6" s="18"/>
      <c r="MUU6" s="16"/>
      <c r="MUW6" s="18"/>
      <c r="MVA6" s="16"/>
      <c r="MVC6" s="18"/>
      <c r="MVG6" s="16"/>
      <c r="MVI6" s="18"/>
      <c r="MVM6" s="16"/>
      <c r="MVO6" s="18"/>
      <c r="MVS6" s="16"/>
      <c r="MVU6" s="18"/>
      <c r="MVY6" s="16"/>
      <c r="MWA6" s="18"/>
      <c r="MWE6" s="16"/>
      <c r="MWG6" s="18"/>
      <c r="MWK6" s="16"/>
      <c r="MWM6" s="18"/>
      <c r="MWQ6" s="16"/>
      <c r="MWS6" s="18"/>
      <c r="MWW6" s="16"/>
      <c r="MWY6" s="18"/>
      <c r="MXC6" s="16"/>
      <c r="MXE6" s="18"/>
      <c r="MXI6" s="16"/>
      <c r="MXK6" s="18"/>
      <c r="MXO6" s="16"/>
      <c r="MXQ6" s="18"/>
      <c r="MXU6" s="16"/>
      <c r="MXW6" s="18"/>
      <c r="MYA6" s="16"/>
      <c r="MYC6" s="18"/>
      <c r="MYG6" s="16"/>
      <c r="MYI6" s="18"/>
      <c r="MYM6" s="16"/>
      <c r="MYO6" s="18"/>
      <c r="MYS6" s="16"/>
      <c r="MYU6" s="18"/>
      <c r="MYY6" s="16"/>
      <c r="MZA6" s="18"/>
      <c r="MZE6" s="16"/>
      <c r="MZG6" s="18"/>
      <c r="MZK6" s="16"/>
      <c r="MZM6" s="18"/>
      <c r="MZQ6" s="16"/>
      <c r="MZS6" s="18"/>
      <c r="MZW6" s="16"/>
      <c r="MZY6" s="18"/>
      <c r="NAC6" s="16"/>
      <c r="NAE6" s="18"/>
      <c r="NAI6" s="16"/>
      <c r="NAK6" s="18"/>
      <c r="NAO6" s="16"/>
      <c r="NAQ6" s="18"/>
      <c r="NAU6" s="16"/>
      <c r="NAW6" s="18"/>
      <c r="NBA6" s="16"/>
      <c r="NBC6" s="18"/>
      <c r="NBG6" s="16"/>
      <c r="NBI6" s="18"/>
      <c r="NBM6" s="16"/>
      <c r="NBO6" s="18"/>
      <c r="NBS6" s="16"/>
      <c r="NBU6" s="18"/>
      <c r="NBY6" s="16"/>
      <c r="NCA6" s="18"/>
      <c r="NCE6" s="16"/>
      <c r="NCG6" s="18"/>
      <c r="NCK6" s="16"/>
      <c r="NCM6" s="18"/>
      <c r="NCQ6" s="16"/>
      <c r="NCS6" s="18"/>
      <c r="NCW6" s="16"/>
      <c r="NCY6" s="18"/>
      <c r="NDC6" s="16"/>
      <c r="NDE6" s="18"/>
      <c r="NDI6" s="16"/>
      <c r="NDK6" s="18"/>
      <c r="NDO6" s="16"/>
      <c r="NDQ6" s="18"/>
      <c r="NDU6" s="16"/>
      <c r="NDW6" s="18"/>
      <c r="NEA6" s="16"/>
      <c r="NEC6" s="18"/>
      <c r="NEG6" s="16"/>
      <c r="NEI6" s="18"/>
      <c r="NEM6" s="16"/>
      <c r="NEO6" s="18"/>
      <c r="NES6" s="16"/>
      <c r="NEU6" s="18"/>
      <c r="NEY6" s="16"/>
      <c r="NFA6" s="18"/>
      <c r="NFE6" s="16"/>
      <c r="NFG6" s="18"/>
      <c r="NFK6" s="16"/>
      <c r="NFM6" s="18"/>
      <c r="NFQ6" s="16"/>
      <c r="NFS6" s="18"/>
      <c r="NFW6" s="16"/>
      <c r="NFY6" s="18"/>
      <c r="NGC6" s="16"/>
      <c r="NGE6" s="18"/>
      <c r="NGI6" s="16"/>
      <c r="NGK6" s="18"/>
      <c r="NGO6" s="16"/>
      <c r="NGQ6" s="18"/>
      <c r="NGU6" s="16"/>
      <c r="NGW6" s="18"/>
      <c r="NHA6" s="16"/>
      <c r="NHC6" s="18"/>
      <c r="NHG6" s="16"/>
      <c r="NHI6" s="18"/>
      <c r="NHM6" s="16"/>
      <c r="NHO6" s="18"/>
      <c r="NHS6" s="16"/>
      <c r="NHU6" s="18"/>
      <c r="NHY6" s="16"/>
      <c r="NIA6" s="18"/>
      <c r="NIE6" s="16"/>
      <c r="NIG6" s="18"/>
      <c r="NIK6" s="16"/>
      <c r="NIM6" s="18"/>
      <c r="NIQ6" s="16"/>
      <c r="NIS6" s="18"/>
      <c r="NIW6" s="16"/>
      <c r="NIY6" s="18"/>
      <c r="NJC6" s="16"/>
      <c r="NJE6" s="18"/>
      <c r="NJI6" s="16"/>
      <c r="NJK6" s="18"/>
      <c r="NJO6" s="16"/>
      <c r="NJQ6" s="18"/>
      <c r="NJU6" s="16"/>
      <c r="NJW6" s="18"/>
      <c r="NKA6" s="16"/>
      <c r="NKC6" s="18"/>
      <c r="NKG6" s="16"/>
      <c r="NKI6" s="18"/>
      <c r="NKM6" s="16"/>
      <c r="NKO6" s="18"/>
      <c r="NKS6" s="16"/>
      <c r="NKU6" s="18"/>
      <c r="NKY6" s="16"/>
      <c r="NLA6" s="18"/>
      <c r="NLE6" s="16"/>
      <c r="NLG6" s="18"/>
      <c r="NLK6" s="16"/>
      <c r="NLM6" s="18"/>
      <c r="NLQ6" s="16"/>
      <c r="NLS6" s="18"/>
      <c r="NLW6" s="16"/>
      <c r="NLY6" s="18"/>
      <c r="NMC6" s="16"/>
      <c r="NME6" s="18"/>
      <c r="NMI6" s="16"/>
      <c r="NMK6" s="18"/>
      <c r="NMO6" s="16"/>
      <c r="NMQ6" s="18"/>
      <c r="NMU6" s="16"/>
      <c r="NMW6" s="18"/>
      <c r="NNA6" s="16"/>
      <c r="NNC6" s="18"/>
      <c r="NNG6" s="16"/>
      <c r="NNI6" s="18"/>
      <c r="NNM6" s="16"/>
      <c r="NNO6" s="18"/>
      <c r="NNS6" s="16"/>
      <c r="NNU6" s="18"/>
      <c r="NNY6" s="16"/>
      <c r="NOA6" s="18"/>
      <c r="NOE6" s="16"/>
      <c r="NOG6" s="18"/>
      <c r="NOK6" s="16"/>
      <c r="NOM6" s="18"/>
      <c r="NOQ6" s="16"/>
      <c r="NOS6" s="18"/>
      <c r="NOW6" s="16"/>
      <c r="NOY6" s="18"/>
      <c r="NPC6" s="16"/>
      <c r="NPE6" s="18"/>
      <c r="NPI6" s="16"/>
      <c r="NPK6" s="18"/>
      <c r="NPO6" s="16"/>
      <c r="NPQ6" s="18"/>
      <c r="NPU6" s="16"/>
      <c r="NPW6" s="18"/>
      <c r="NQA6" s="16"/>
      <c r="NQC6" s="18"/>
      <c r="NQG6" s="16"/>
      <c r="NQI6" s="18"/>
      <c r="NQM6" s="16"/>
      <c r="NQO6" s="18"/>
      <c r="NQS6" s="16"/>
      <c r="NQU6" s="18"/>
      <c r="NQY6" s="16"/>
      <c r="NRA6" s="18"/>
      <c r="NRE6" s="16"/>
      <c r="NRG6" s="18"/>
      <c r="NRK6" s="16"/>
      <c r="NRM6" s="18"/>
      <c r="NRQ6" s="16"/>
      <c r="NRS6" s="18"/>
      <c r="NRW6" s="16"/>
      <c r="NRY6" s="18"/>
      <c r="NSC6" s="16"/>
      <c r="NSE6" s="18"/>
      <c r="NSI6" s="16"/>
      <c r="NSK6" s="18"/>
      <c r="NSO6" s="16"/>
      <c r="NSQ6" s="18"/>
      <c r="NSU6" s="16"/>
      <c r="NSW6" s="18"/>
      <c r="NTA6" s="16"/>
      <c r="NTC6" s="18"/>
      <c r="NTG6" s="16"/>
      <c r="NTI6" s="18"/>
      <c r="NTM6" s="16"/>
      <c r="NTO6" s="18"/>
      <c r="NTS6" s="16"/>
      <c r="NTU6" s="18"/>
      <c r="NTY6" s="16"/>
      <c r="NUA6" s="18"/>
      <c r="NUE6" s="16"/>
      <c r="NUG6" s="18"/>
      <c r="NUK6" s="16"/>
      <c r="NUM6" s="18"/>
      <c r="NUQ6" s="16"/>
      <c r="NUS6" s="18"/>
      <c r="NUW6" s="16"/>
      <c r="NUY6" s="18"/>
      <c r="NVC6" s="16"/>
      <c r="NVE6" s="18"/>
      <c r="NVI6" s="16"/>
      <c r="NVK6" s="18"/>
      <c r="NVO6" s="16"/>
      <c r="NVQ6" s="18"/>
      <c r="NVU6" s="16"/>
      <c r="NVW6" s="18"/>
      <c r="NWA6" s="16"/>
      <c r="NWC6" s="18"/>
      <c r="NWG6" s="16"/>
      <c r="NWI6" s="18"/>
      <c r="NWM6" s="16"/>
      <c r="NWO6" s="18"/>
      <c r="NWS6" s="16"/>
      <c r="NWU6" s="18"/>
      <c r="NWY6" s="16"/>
      <c r="NXA6" s="18"/>
      <c r="NXE6" s="16"/>
      <c r="NXG6" s="18"/>
      <c r="NXK6" s="16"/>
      <c r="NXM6" s="18"/>
      <c r="NXQ6" s="16"/>
      <c r="NXS6" s="18"/>
      <c r="NXW6" s="16"/>
      <c r="NXY6" s="18"/>
      <c r="NYC6" s="16"/>
      <c r="NYE6" s="18"/>
      <c r="NYI6" s="16"/>
      <c r="NYK6" s="18"/>
      <c r="NYO6" s="16"/>
      <c r="NYQ6" s="18"/>
      <c r="NYU6" s="16"/>
      <c r="NYW6" s="18"/>
      <c r="NZA6" s="16"/>
      <c r="NZC6" s="18"/>
      <c r="NZG6" s="16"/>
      <c r="NZI6" s="18"/>
      <c r="NZM6" s="16"/>
      <c r="NZO6" s="18"/>
      <c r="NZS6" s="16"/>
      <c r="NZU6" s="18"/>
      <c r="NZY6" s="16"/>
      <c r="OAA6" s="18"/>
      <c r="OAE6" s="16"/>
      <c r="OAG6" s="18"/>
      <c r="OAK6" s="16"/>
      <c r="OAM6" s="18"/>
      <c r="OAQ6" s="16"/>
      <c r="OAS6" s="18"/>
      <c r="OAW6" s="16"/>
      <c r="OAY6" s="18"/>
      <c r="OBC6" s="16"/>
      <c r="OBE6" s="18"/>
      <c r="OBI6" s="16"/>
      <c r="OBK6" s="18"/>
      <c r="OBO6" s="16"/>
      <c r="OBQ6" s="18"/>
      <c r="OBU6" s="16"/>
      <c r="OBW6" s="18"/>
      <c r="OCA6" s="16"/>
      <c r="OCC6" s="18"/>
      <c r="OCG6" s="16"/>
      <c r="OCI6" s="18"/>
      <c r="OCM6" s="16"/>
      <c r="OCO6" s="18"/>
      <c r="OCS6" s="16"/>
      <c r="OCU6" s="18"/>
      <c r="OCY6" s="16"/>
      <c r="ODA6" s="18"/>
      <c r="ODE6" s="16"/>
      <c r="ODG6" s="18"/>
      <c r="ODK6" s="16"/>
      <c r="ODM6" s="18"/>
      <c r="ODQ6" s="16"/>
      <c r="ODS6" s="18"/>
      <c r="ODW6" s="16"/>
      <c r="ODY6" s="18"/>
      <c r="OEC6" s="16"/>
      <c r="OEE6" s="18"/>
      <c r="OEI6" s="16"/>
      <c r="OEK6" s="18"/>
      <c r="OEO6" s="16"/>
      <c r="OEQ6" s="18"/>
      <c r="OEU6" s="16"/>
      <c r="OEW6" s="18"/>
      <c r="OFA6" s="16"/>
      <c r="OFC6" s="18"/>
      <c r="OFG6" s="16"/>
      <c r="OFI6" s="18"/>
      <c r="OFM6" s="16"/>
      <c r="OFO6" s="18"/>
      <c r="OFS6" s="16"/>
      <c r="OFU6" s="18"/>
      <c r="OFY6" s="16"/>
      <c r="OGA6" s="18"/>
      <c r="OGE6" s="16"/>
      <c r="OGG6" s="18"/>
      <c r="OGK6" s="16"/>
      <c r="OGM6" s="18"/>
      <c r="OGQ6" s="16"/>
      <c r="OGS6" s="18"/>
      <c r="OGW6" s="16"/>
      <c r="OGY6" s="18"/>
      <c r="OHC6" s="16"/>
      <c r="OHE6" s="18"/>
      <c r="OHI6" s="16"/>
      <c r="OHK6" s="18"/>
      <c r="OHO6" s="16"/>
      <c r="OHQ6" s="18"/>
      <c r="OHU6" s="16"/>
      <c r="OHW6" s="18"/>
      <c r="OIA6" s="16"/>
      <c r="OIC6" s="18"/>
      <c r="OIG6" s="16"/>
      <c r="OII6" s="18"/>
      <c r="OIM6" s="16"/>
      <c r="OIO6" s="18"/>
      <c r="OIS6" s="16"/>
      <c r="OIU6" s="18"/>
      <c r="OIY6" s="16"/>
      <c r="OJA6" s="18"/>
      <c r="OJE6" s="16"/>
      <c r="OJG6" s="18"/>
      <c r="OJK6" s="16"/>
      <c r="OJM6" s="18"/>
      <c r="OJQ6" s="16"/>
      <c r="OJS6" s="18"/>
      <c r="OJW6" s="16"/>
      <c r="OJY6" s="18"/>
      <c r="OKC6" s="16"/>
      <c r="OKE6" s="18"/>
      <c r="OKI6" s="16"/>
      <c r="OKK6" s="18"/>
      <c r="OKO6" s="16"/>
      <c r="OKQ6" s="18"/>
      <c r="OKU6" s="16"/>
      <c r="OKW6" s="18"/>
      <c r="OLA6" s="16"/>
      <c r="OLC6" s="18"/>
      <c r="OLG6" s="16"/>
      <c r="OLI6" s="18"/>
      <c r="OLM6" s="16"/>
      <c r="OLO6" s="18"/>
      <c r="OLS6" s="16"/>
      <c r="OLU6" s="18"/>
      <c r="OLY6" s="16"/>
      <c r="OMA6" s="18"/>
      <c r="OME6" s="16"/>
      <c r="OMG6" s="18"/>
      <c r="OMK6" s="16"/>
      <c r="OMM6" s="18"/>
      <c r="OMQ6" s="16"/>
      <c r="OMS6" s="18"/>
      <c r="OMW6" s="16"/>
      <c r="OMY6" s="18"/>
      <c r="ONC6" s="16"/>
      <c r="ONE6" s="18"/>
      <c r="ONI6" s="16"/>
      <c r="ONK6" s="18"/>
      <c r="ONO6" s="16"/>
      <c r="ONQ6" s="18"/>
      <c r="ONU6" s="16"/>
      <c r="ONW6" s="18"/>
      <c r="OOA6" s="16"/>
      <c r="OOC6" s="18"/>
      <c r="OOG6" s="16"/>
      <c r="OOI6" s="18"/>
      <c r="OOM6" s="16"/>
      <c r="OOO6" s="18"/>
      <c r="OOS6" s="16"/>
      <c r="OOU6" s="18"/>
      <c r="OOY6" s="16"/>
      <c r="OPA6" s="18"/>
      <c r="OPE6" s="16"/>
      <c r="OPG6" s="18"/>
      <c r="OPK6" s="16"/>
      <c r="OPM6" s="18"/>
      <c r="OPQ6" s="16"/>
      <c r="OPS6" s="18"/>
      <c r="OPW6" s="16"/>
      <c r="OPY6" s="18"/>
      <c r="OQC6" s="16"/>
      <c r="OQE6" s="18"/>
      <c r="OQI6" s="16"/>
      <c r="OQK6" s="18"/>
      <c r="OQO6" s="16"/>
      <c r="OQQ6" s="18"/>
      <c r="OQU6" s="16"/>
      <c r="OQW6" s="18"/>
      <c r="ORA6" s="16"/>
      <c r="ORC6" s="18"/>
      <c r="ORG6" s="16"/>
      <c r="ORI6" s="18"/>
      <c r="ORM6" s="16"/>
      <c r="ORO6" s="18"/>
      <c r="ORS6" s="16"/>
      <c r="ORU6" s="18"/>
      <c r="ORY6" s="16"/>
      <c r="OSA6" s="18"/>
      <c r="OSE6" s="16"/>
      <c r="OSG6" s="18"/>
      <c r="OSK6" s="16"/>
      <c r="OSM6" s="18"/>
      <c r="OSQ6" s="16"/>
      <c r="OSS6" s="18"/>
      <c r="OSW6" s="16"/>
      <c r="OSY6" s="18"/>
      <c r="OTC6" s="16"/>
      <c r="OTE6" s="18"/>
      <c r="OTI6" s="16"/>
      <c r="OTK6" s="18"/>
      <c r="OTO6" s="16"/>
      <c r="OTQ6" s="18"/>
      <c r="OTU6" s="16"/>
      <c r="OTW6" s="18"/>
      <c r="OUA6" s="16"/>
      <c r="OUC6" s="18"/>
      <c r="OUG6" s="16"/>
      <c r="OUI6" s="18"/>
      <c r="OUM6" s="16"/>
      <c r="OUO6" s="18"/>
      <c r="OUS6" s="16"/>
      <c r="OUU6" s="18"/>
      <c r="OUY6" s="16"/>
      <c r="OVA6" s="18"/>
      <c r="OVE6" s="16"/>
      <c r="OVG6" s="18"/>
      <c r="OVK6" s="16"/>
      <c r="OVM6" s="18"/>
      <c r="OVQ6" s="16"/>
      <c r="OVS6" s="18"/>
      <c r="OVW6" s="16"/>
      <c r="OVY6" s="18"/>
      <c r="OWC6" s="16"/>
      <c r="OWE6" s="18"/>
      <c r="OWI6" s="16"/>
      <c r="OWK6" s="18"/>
      <c r="OWO6" s="16"/>
      <c r="OWQ6" s="18"/>
      <c r="OWU6" s="16"/>
      <c r="OWW6" s="18"/>
      <c r="OXA6" s="16"/>
      <c r="OXC6" s="18"/>
      <c r="OXG6" s="16"/>
      <c r="OXI6" s="18"/>
      <c r="OXM6" s="16"/>
      <c r="OXO6" s="18"/>
      <c r="OXS6" s="16"/>
      <c r="OXU6" s="18"/>
      <c r="OXY6" s="16"/>
      <c r="OYA6" s="18"/>
      <c r="OYE6" s="16"/>
      <c r="OYG6" s="18"/>
      <c r="OYK6" s="16"/>
      <c r="OYM6" s="18"/>
      <c r="OYQ6" s="16"/>
      <c r="OYS6" s="18"/>
      <c r="OYW6" s="16"/>
      <c r="OYY6" s="18"/>
      <c r="OZC6" s="16"/>
      <c r="OZE6" s="18"/>
      <c r="OZI6" s="16"/>
      <c r="OZK6" s="18"/>
      <c r="OZO6" s="16"/>
      <c r="OZQ6" s="18"/>
      <c r="OZU6" s="16"/>
      <c r="OZW6" s="18"/>
      <c r="PAA6" s="16"/>
      <c r="PAC6" s="18"/>
      <c r="PAG6" s="16"/>
      <c r="PAI6" s="18"/>
      <c r="PAM6" s="16"/>
      <c r="PAO6" s="18"/>
      <c r="PAS6" s="16"/>
      <c r="PAU6" s="18"/>
      <c r="PAY6" s="16"/>
      <c r="PBA6" s="18"/>
      <c r="PBE6" s="16"/>
      <c r="PBG6" s="18"/>
      <c r="PBK6" s="16"/>
      <c r="PBM6" s="18"/>
      <c r="PBQ6" s="16"/>
      <c r="PBS6" s="18"/>
      <c r="PBW6" s="16"/>
      <c r="PBY6" s="18"/>
      <c r="PCC6" s="16"/>
      <c r="PCE6" s="18"/>
      <c r="PCI6" s="16"/>
      <c r="PCK6" s="18"/>
      <c r="PCO6" s="16"/>
      <c r="PCQ6" s="18"/>
      <c r="PCU6" s="16"/>
      <c r="PCW6" s="18"/>
      <c r="PDA6" s="16"/>
      <c r="PDC6" s="18"/>
      <c r="PDG6" s="16"/>
      <c r="PDI6" s="18"/>
      <c r="PDM6" s="16"/>
      <c r="PDO6" s="18"/>
      <c r="PDS6" s="16"/>
      <c r="PDU6" s="18"/>
      <c r="PDY6" s="16"/>
      <c r="PEA6" s="18"/>
      <c r="PEE6" s="16"/>
      <c r="PEG6" s="18"/>
      <c r="PEK6" s="16"/>
      <c r="PEM6" s="18"/>
      <c r="PEQ6" s="16"/>
      <c r="PES6" s="18"/>
      <c r="PEW6" s="16"/>
      <c r="PEY6" s="18"/>
      <c r="PFC6" s="16"/>
      <c r="PFE6" s="18"/>
      <c r="PFI6" s="16"/>
      <c r="PFK6" s="18"/>
      <c r="PFO6" s="16"/>
      <c r="PFQ6" s="18"/>
      <c r="PFU6" s="16"/>
      <c r="PFW6" s="18"/>
      <c r="PGA6" s="16"/>
      <c r="PGC6" s="18"/>
      <c r="PGG6" s="16"/>
      <c r="PGI6" s="18"/>
      <c r="PGM6" s="16"/>
      <c r="PGO6" s="18"/>
      <c r="PGS6" s="16"/>
      <c r="PGU6" s="18"/>
      <c r="PGY6" s="16"/>
      <c r="PHA6" s="18"/>
      <c r="PHE6" s="16"/>
      <c r="PHG6" s="18"/>
      <c r="PHK6" s="16"/>
      <c r="PHM6" s="18"/>
      <c r="PHQ6" s="16"/>
      <c r="PHS6" s="18"/>
      <c r="PHW6" s="16"/>
      <c r="PHY6" s="18"/>
      <c r="PIC6" s="16"/>
      <c r="PIE6" s="18"/>
      <c r="PII6" s="16"/>
      <c r="PIK6" s="18"/>
      <c r="PIO6" s="16"/>
      <c r="PIQ6" s="18"/>
      <c r="PIU6" s="16"/>
      <c r="PIW6" s="18"/>
      <c r="PJA6" s="16"/>
      <c r="PJC6" s="18"/>
      <c r="PJG6" s="16"/>
      <c r="PJI6" s="18"/>
      <c r="PJM6" s="16"/>
      <c r="PJO6" s="18"/>
      <c r="PJS6" s="16"/>
      <c r="PJU6" s="18"/>
      <c r="PJY6" s="16"/>
      <c r="PKA6" s="18"/>
      <c r="PKE6" s="16"/>
      <c r="PKG6" s="18"/>
      <c r="PKK6" s="16"/>
      <c r="PKM6" s="18"/>
      <c r="PKQ6" s="16"/>
      <c r="PKS6" s="18"/>
      <c r="PKW6" s="16"/>
      <c r="PKY6" s="18"/>
      <c r="PLC6" s="16"/>
      <c r="PLE6" s="18"/>
      <c r="PLI6" s="16"/>
      <c r="PLK6" s="18"/>
      <c r="PLO6" s="16"/>
      <c r="PLQ6" s="18"/>
      <c r="PLU6" s="16"/>
      <c r="PLW6" s="18"/>
      <c r="PMA6" s="16"/>
      <c r="PMC6" s="18"/>
      <c r="PMG6" s="16"/>
      <c r="PMI6" s="18"/>
      <c r="PMM6" s="16"/>
      <c r="PMO6" s="18"/>
      <c r="PMS6" s="16"/>
      <c r="PMU6" s="18"/>
      <c r="PMY6" s="16"/>
      <c r="PNA6" s="18"/>
      <c r="PNE6" s="16"/>
      <c r="PNG6" s="18"/>
      <c r="PNK6" s="16"/>
      <c r="PNM6" s="18"/>
      <c r="PNQ6" s="16"/>
      <c r="PNS6" s="18"/>
      <c r="PNW6" s="16"/>
      <c r="PNY6" s="18"/>
      <c r="POC6" s="16"/>
      <c r="POE6" s="18"/>
      <c r="POI6" s="16"/>
      <c r="POK6" s="18"/>
      <c r="POO6" s="16"/>
      <c r="POQ6" s="18"/>
      <c r="POU6" s="16"/>
      <c r="POW6" s="18"/>
      <c r="PPA6" s="16"/>
      <c r="PPC6" s="18"/>
      <c r="PPG6" s="16"/>
      <c r="PPI6" s="18"/>
      <c r="PPM6" s="16"/>
      <c r="PPO6" s="18"/>
      <c r="PPS6" s="16"/>
      <c r="PPU6" s="18"/>
      <c r="PPY6" s="16"/>
      <c r="PQA6" s="18"/>
      <c r="PQE6" s="16"/>
      <c r="PQG6" s="18"/>
      <c r="PQK6" s="16"/>
      <c r="PQM6" s="18"/>
      <c r="PQQ6" s="16"/>
      <c r="PQS6" s="18"/>
      <c r="PQW6" s="16"/>
      <c r="PQY6" s="18"/>
      <c r="PRC6" s="16"/>
      <c r="PRE6" s="18"/>
      <c r="PRI6" s="16"/>
      <c r="PRK6" s="18"/>
      <c r="PRO6" s="16"/>
      <c r="PRQ6" s="18"/>
      <c r="PRU6" s="16"/>
      <c r="PRW6" s="18"/>
      <c r="PSA6" s="16"/>
      <c r="PSC6" s="18"/>
      <c r="PSG6" s="16"/>
      <c r="PSI6" s="18"/>
      <c r="PSM6" s="16"/>
      <c r="PSO6" s="18"/>
      <c r="PSS6" s="16"/>
      <c r="PSU6" s="18"/>
      <c r="PSY6" s="16"/>
      <c r="PTA6" s="18"/>
      <c r="PTE6" s="16"/>
      <c r="PTG6" s="18"/>
      <c r="PTK6" s="16"/>
      <c r="PTM6" s="18"/>
      <c r="PTQ6" s="16"/>
      <c r="PTS6" s="18"/>
      <c r="PTW6" s="16"/>
      <c r="PTY6" s="18"/>
      <c r="PUC6" s="16"/>
      <c r="PUE6" s="18"/>
      <c r="PUI6" s="16"/>
      <c r="PUK6" s="18"/>
      <c r="PUO6" s="16"/>
      <c r="PUQ6" s="18"/>
      <c r="PUU6" s="16"/>
      <c r="PUW6" s="18"/>
      <c r="PVA6" s="16"/>
      <c r="PVC6" s="18"/>
      <c r="PVG6" s="16"/>
      <c r="PVI6" s="18"/>
      <c r="PVM6" s="16"/>
      <c r="PVO6" s="18"/>
      <c r="PVS6" s="16"/>
      <c r="PVU6" s="18"/>
      <c r="PVY6" s="16"/>
      <c r="PWA6" s="18"/>
      <c r="PWE6" s="16"/>
      <c r="PWG6" s="18"/>
      <c r="PWK6" s="16"/>
      <c r="PWM6" s="18"/>
      <c r="PWQ6" s="16"/>
      <c r="PWS6" s="18"/>
      <c r="PWW6" s="16"/>
      <c r="PWY6" s="18"/>
      <c r="PXC6" s="16"/>
      <c r="PXE6" s="18"/>
      <c r="PXI6" s="16"/>
      <c r="PXK6" s="18"/>
      <c r="PXO6" s="16"/>
      <c r="PXQ6" s="18"/>
      <c r="PXU6" s="16"/>
      <c r="PXW6" s="18"/>
      <c r="PYA6" s="16"/>
      <c r="PYC6" s="18"/>
      <c r="PYG6" s="16"/>
      <c r="PYI6" s="18"/>
      <c r="PYM6" s="16"/>
      <c r="PYO6" s="18"/>
      <c r="PYS6" s="16"/>
      <c r="PYU6" s="18"/>
      <c r="PYY6" s="16"/>
      <c r="PZA6" s="18"/>
      <c r="PZE6" s="16"/>
      <c r="PZG6" s="18"/>
      <c r="PZK6" s="16"/>
      <c r="PZM6" s="18"/>
      <c r="PZQ6" s="16"/>
      <c r="PZS6" s="18"/>
      <c r="PZW6" s="16"/>
      <c r="PZY6" s="18"/>
      <c r="QAC6" s="16"/>
      <c r="QAE6" s="18"/>
      <c r="QAI6" s="16"/>
      <c r="QAK6" s="18"/>
      <c r="QAO6" s="16"/>
      <c r="QAQ6" s="18"/>
      <c r="QAU6" s="16"/>
      <c r="QAW6" s="18"/>
      <c r="QBA6" s="16"/>
      <c r="QBC6" s="18"/>
      <c r="QBG6" s="16"/>
      <c r="QBI6" s="18"/>
      <c r="QBM6" s="16"/>
      <c r="QBO6" s="18"/>
      <c r="QBS6" s="16"/>
      <c r="QBU6" s="18"/>
      <c r="QBY6" s="16"/>
      <c r="QCA6" s="18"/>
      <c r="QCE6" s="16"/>
      <c r="QCG6" s="18"/>
      <c r="QCK6" s="16"/>
      <c r="QCM6" s="18"/>
      <c r="QCQ6" s="16"/>
      <c r="QCS6" s="18"/>
      <c r="QCW6" s="16"/>
      <c r="QCY6" s="18"/>
      <c r="QDC6" s="16"/>
      <c r="QDE6" s="18"/>
      <c r="QDI6" s="16"/>
      <c r="QDK6" s="18"/>
      <c r="QDO6" s="16"/>
      <c r="QDQ6" s="18"/>
      <c r="QDU6" s="16"/>
      <c r="QDW6" s="18"/>
      <c r="QEA6" s="16"/>
      <c r="QEC6" s="18"/>
      <c r="QEG6" s="16"/>
      <c r="QEI6" s="18"/>
      <c r="QEM6" s="16"/>
      <c r="QEO6" s="18"/>
      <c r="QES6" s="16"/>
      <c r="QEU6" s="18"/>
      <c r="QEY6" s="16"/>
      <c r="QFA6" s="18"/>
      <c r="QFE6" s="16"/>
      <c r="QFG6" s="18"/>
      <c r="QFK6" s="16"/>
      <c r="QFM6" s="18"/>
      <c r="QFQ6" s="16"/>
      <c r="QFS6" s="18"/>
      <c r="QFW6" s="16"/>
      <c r="QFY6" s="18"/>
      <c r="QGC6" s="16"/>
      <c r="QGE6" s="18"/>
      <c r="QGI6" s="16"/>
      <c r="QGK6" s="18"/>
      <c r="QGO6" s="16"/>
      <c r="QGQ6" s="18"/>
      <c r="QGU6" s="16"/>
      <c r="QGW6" s="18"/>
      <c r="QHA6" s="16"/>
      <c r="QHC6" s="18"/>
      <c r="QHG6" s="16"/>
      <c r="QHI6" s="18"/>
      <c r="QHM6" s="16"/>
      <c r="QHO6" s="18"/>
      <c r="QHS6" s="16"/>
      <c r="QHU6" s="18"/>
      <c r="QHY6" s="16"/>
      <c r="QIA6" s="18"/>
      <c r="QIE6" s="16"/>
      <c r="QIG6" s="18"/>
      <c r="QIK6" s="16"/>
      <c r="QIM6" s="18"/>
      <c r="QIQ6" s="16"/>
      <c r="QIS6" s="18"/>
      <c r="QIW6" s="16"/>
      <c r="QIY6" s="18"/>
      <c r="QJC6" s="16"/>
      <c r="QJE6" s="18"/>
      <c r="QJI6" s="16"/>
      <c r="QJK6" s="18"/>
      <c r="QJO6" s="16"/>
      <c r="QJQ6" s="18"/>
      <c r="QJU6" s="16"/>
      <c r="QJW6" s="18"/>
      <c r="QKA6" s="16"/>
      <c r="QKC6" s="18"/>
      <c r="QKG6" s="16"/>
      <c r="QKI6" s="18"/>
      <c r="QKM6" s="16"/>
      <c r="QKO6" s="18"/>
      <c r="QKS6" s="16"/>
      <c r="QKU6" s="18"/>
      <c r="QKY6" s="16"/>
      <c r="QLA6" s="18"/>
      <c r="QLE6" s="16"/>
      <c r="QLG6" s="18"/>
      <c r="QLK6" s="16"/>
      <c r="QLM6" s="18"/>
      <c r="QLQ6" s="16"/>
      <c r="QLS6" s="18"/>
      <c r="QLW6" s="16"/>
      <c r="QLY6" s="18"/>
      <c r="QMC6" s="16"/>
      <c r="QME6" s="18"/>
      <c r="QMI6" s="16"/>
      <c r="QMK6" s="18"/>
      <c r="QMO6" s="16"/>
      <c r="QMQ6" s="18"/>
      <c r="QMU6" s="16"/>
      <c r="QMW6" s="18"/>
      <c r="QNA6" s="16"/>
      <c r="QNC6" s="18"/>
      <c r="QNG6" s="16"/>
      <c r="QNI6" s="18"/>
      <c r="QNM6" s="16"/>
      <c r="QNO6" s="18"/>
      <c r="QNS6" s="16"/>
      <c r="QNU6" s="18"/>
      <c r="QNY6" s="16"/>
      <c r="QOA6" s="18"/>
      <c r="QOE6" s="16"/>
      <c r="QOG6" s="18"/>
      <c r="QOK6" s="16"/>
      <c r="QOM6" s="18"/>
      <c r="QOQ6" s="16"/>
      <c r="QOS6" s="18"/>
      <c r="QOW6" s="16"/>
      <c r="QOY6" s="18"/>
      <c r="QPC6" s="16"/>
      <c r="QPE6" s="18"/>
      <c r="QPI6" s="16"/>
      <c r="QPK6" s="18"/>
      <c r="QPO6" s="16"/>
      <c r="QPQ6" s="18"/>
      <c r="QPU6" s="16"/>
      <c r="QPW6" s="18"/>
      <c r="QQA6" s="16"/>
      <c r="QQC6" s="18"/>
      <c r="QQG6" s="16"/>
      <c r="QQI6" s="18"/>
      <c r="QQM6" s="16"/>
      <c r="QQO6" s="18"/>
      <c r="QQS6" s="16"/>
      <c r="QQU6" s="18"/>
      <c r="QQY6" s="16"/>
      <c r="QRA6" s="18"/>
      <c r="QRE6" s="16"/>
      <c r="QRG6" s="18"/>
      <c r="QRK6" s="16"/>
      <c r="QRM6" s="18"/>
      <c r="QRQ6" s="16"/>
      <c r="QRS6" s="18"/>
      <c r="QRW6" s="16"/>
      <c r="QRY6" s="18"/>
      <c r="QSC6" s="16"/>
      <c r="QSE6" s="18"/>
      <c r="QSI6" s="16"/>
      <c r="QSK6" s="18"/>
      <c r="QSO6" s="16"/>
      <c r="QSQ6" s="18"/>
      <c r="QSU6" s="16"/>
      <c r="QSW6" s="18"/>
      <c r="QTA6" s="16"/>
      <c r="QTC6" s="18"/>
      <c r="QTG6" s="16"/>
      <c r="QTI6" s="18"/>
      <c r="QTM6" s="16"/>
      <c r="QTO6" s="18"/>
      <c r="QTS6" s="16"/>
      <c r="QTU6" s="18"/>
      <c r="QTY6" s="16"/>
      <c r="QUA6" s="18"/>
      <c r="QUE6" s="16"/>
      <c r="QUG6" s="18"/>
      <c r="QUK6" s="16"/>
      <c r="QUM6" s="18"/>
      <c r="QUQ6" s="16"/>
      <c r="QUS6" s="18"/>
      <c r="QUW6" s="16"/>
      <c r="QUY6" s="18"/>
      <c r="QVC6" s="16"/>
      <c r="QVE6" s="18"/>
      <c r="QVI6" s="16"/>
      <c r="QVK6" s="18"/>
      <c r="QVO6" s="16"/>
      <c r="QVQ6" s="18"/>
      <c r="QVU6" s="16"/>
      <c r="QVW6" s="18"/>
      <c r="QWA6" s="16"/>
      <c r="QWC6" s="18"/>
      <c r="QWG6" s="16"/>
      <c r="QWI6" s="18"/>
      <c r="QWM6" s="16"/>
      <c r="QWO6" s="18"/>
      <c r="QWS6" s="16"/>
      <c r="QWU6" s="18"/>
      <c r="QWY6" s="16"/>
      <c r="QXA6" s="18"/>
      <c r="QXE6" s="16"/>
      <c r="QXG6" s="18"/>
      <c r="QXK6" s="16"/>
      <c r="QXM6" s="18"/>
      <c r="QXQ6" s="16"/>
      <c r="QXS6" s="18"/>
      <c r="QXW6" s="16"/>
      <c r="QXY6" s="18"/>
      <c r="QYC6" s="16"/>
      <c r="QYE6" s="18"/>
      <c r="QYI6" s="16"/>
      <c r="QYK6" s="18"/>
      <c r="QYO6" s="16"/>
      <c r="QYQ6" s="18"/>
      <c r="QYU6" s="16"/>
      <c r="QYW6" s="18"/>
      <c r="QZA6" s="16"/>
      <c r="QZC6" s="18"/>
      <c r="QZG6" s="16"/>
      <c r="QZI6" s="18"/>
      <c r="QZM6" s="16"/>
      <c r="QZO6" s="18"/>
      <c r="QZS6" s="16"/>
      <c r="QZU6" s="18"/>
      <c r="QZY6" s="16"/>
      <c r="RAA6" s="18"/>
      <c r="RAE6" s="16"/>
      <c r="RAG6" s="18"/>
      <c r="RAK6" s="16"/>
      <c r="RAM6" s="18"/>
      <c r="RAQ6" s="16"/>
      <c r="RAS6" s="18"/>
      <c r="RAW6" s="16"/>
      <c r="RAY6" s="18"/>
      <c r="RBC6" s="16"/>
      <c r="RBE6" s="18"/>
      <c r="RBI6" s="16"/>
      <c r="RBK6" s="18"/>
      <c r="RBO6" s="16"/>
      <c r="RBQ6" s="18"/>
      <c r="RBU6" s="16"/>
      <c r="RBW6" s="18"/>
      <c r="RCA6" s="16"/>
      <c r="RCC6" s="18"/>
      <c r="RCG6" s="16"/>
      <c r="RCI6" s="18"/>
      <c r="RCM6" s="16"/>
      <c r="RCO6" s="18"/>
      <c r="RCS6" s="16"/>
      <c r="RCU6" s="18"/>
      <c r="RCY6" s="16"/>
      <c r="RDA6" s="18"/>
      <c r="RDE6" s="16"/>
      <c r="RDG6" s="18"/>
      <c r="RDK6" s="16"/>
      <c r="RDM6" s="18"/>
      <c r="RDQ6" s="16"/>
      <c r="RDS6" s="18"/>
      <c r="RDW6" s="16"/>
      <c r="RDY6" s="18"/>
      <c r="REC6" s="16"/>
      <c r="REE6" s="18"/>
      <c r="REI6" s="16"/>
      <c r="REK6" s="18"/>
      <c r="REO6" s="16"/>
      <c r="REQ6" s="18"/>
      <c r="REU6" s="16"/>
      <c r="REW6" s="18"/>
      <c r="RFA6" s="16"/>
      <c r="RFC6" s="18"/>
      <c r="RFG6" s="16"/>
      <c r="RFI6" s="18"/>
      <c r="RFM6" s="16"/>
      <c r="RFO6" s="18"/>
      <c r="RFS6" s="16"/>
      <c r="RFU6" s="18"/>
      <c r="RFY6" s="16"/>
      <c r="RGA6" s="18"/>
      <c r="RGE6" s="16"/>
      <c r="RGG6" s="18"/>
      <c r="RGK6" s="16"/>
      <c r="RGM6" s="18"/>
      <c r="RGQ6" s="16"/>
      <c r="RGS6" s="18"/>
      <c r="RGW6" s="16"/>
      <c r="RGY6" s="18"/>
      <c r="RHC6" s="16"/>
      <c r="RHE6" s="18"/>
      <c r="RHI6" s="16"/>
      <c r="RHK6" s="18"/>
      <c r="RHO6" s="16"/>
      <c r="RHQ6" s="18"/>
      <c r="RHU6" s="16"/>
      <c r="RHW6" s="18"/>
      <c r="RIA6" s="16"/>
      <c r="RIC6" s="18"/>
      <c r="RIG6" s="16"/>
      <c r="RII6" s="18"/>
      <c r="RIM6" s="16"/>
      <c r="RIO6" s="18"/>
      <c r="RIS6" s="16"/>
      <c r="RIU6" s="18"/>
      <c r="RIY6" s="16"/>
      <c r="RJA6" s="18"/>
      <c r="RJE6" s="16"/>
      <c r="RJG6" s="18"/>
      <c r="RJK6" s="16"/>
      <c r="RJM6" s="18"/>
      <c r="RJQ6" s="16"/>
      <c r="RJS6" s="18"/>
      <c r="RJW6" s="16"/>
      <c r="RJY6" s="18"/>
      <c r="RKC6" s="16"/>
      <c r="RKE6" s="18"/>
      <c r="RKI6" s="16"/>
      <c r="RKK6" s="18"/>
      <c r="RKO6" s="16"/>
      <c r="RKQ6" s="18"/>
      <c r="RKU6" s="16"/>
      <c r="RKW6" s="18"/>
      <c r="RLA6" s="16"/>
      <c r="RLC6" s="18"/>
      <c r="RLG6" s="16"/>
      <c r="RLI6" s="18"/>
      <c r="RLM6" s="16"/>
      <c r="RLO6" s="18"/>
      <c r="RLS6" s="16"/>
      <c r="RLU6" s="18"/>
      <c r="RLY6" s="16"/>
      <c r="RMA6" s="18"/>
      <c r="RME6" s="16"/>
      <c r="RMG6" s="18"/>
      <c r="RMK6" s="16"/>
      <c r="RMM6" s="18"/>
      <c r="RMQ6" s="16"/>
      <c r="RMS6" s="18"/>
      <c r="RMW6" s="16"/>
      <c r="RMY6" s="18"/>
      <c r="RNC6" s="16"/>
      <c r="RNE6" s="18"/>
      <c r="RNI6" s="16"/>
      <c r="RNK6" s="18"/>
      <c r="RNO6" s="16"/>
      <c r="RNQ6" s="18"/>
      <c r="RNU6" s="16"/>
      <c r="RNW6" s="18"/>
      <c r="ROA6" s="16"/>
      <c r="ROC6" s="18"/>
      <c r="ROG6" s="16"/>
      <c r="ROI6" s="18"/>
      <c r="ROM6" s="16"/>
      <c r="ROO6" s="18"/>
      <c r="ROS6" s="16"/>
      <c r="ROU6" s="18"/>
      <c r="ROY6" s="16"/>
      <c r="RPA6" s="18"/>
      <c r="RPE6" s="16"/>
      <c r="RPG6" s="18"/>
      <c r="RPK6" s="16"/>
      <c r="RPM6" s="18"/>
      <c r="RPQ6" s="16"/>
      <c r="RPS6" s="18"/>
      <c r="RPW6" s="16"/>
      <c r="RPY6" s="18"/>
      <c r="RQC6" s="16"/>
      <c r="RQE6" s="18"/>
      <c r="RQI6" s="16"/>
      <c r="RQK6" s="18"/>
      <c r="RQO6" s="16"/>
      <c r="RQQ6" s="18"/>
      <c r="RQU6" s="16"/>
      <c r="RQW6" s="18"/>
      <c r="RRA6" s="16"/>
      <c r="RRC6" s="18"/>
      <c r="RRG6" s="16"/>
      <c r="RRI6" s="18"/>
      <c r="RRM6" s="16"/>
      <c r="RRO6" s="18"/>
      <c r="RRS6" s="16"/>
      <c r="RRU6" s="18"/>
      <c r="RRY6" s="16"/>
      <c r="RSA6" s="18"/>
      <c r="RSE6" s="16"/>
      <c r="RSG6" s="18"/>
      <c r="RSK6" s="16"/>
      <c r="RSM6" s="18"/>
      <c r="RSQ6" s="16"/>
      <c r="RSS6" s="18"/>
      <c r="RSW6" s="16"/>
      <c r="RSY6" s="18"/>
      <c r="RTC6" s="16"/>
      <c r="RTE6" s="18"/>
      <c r="RTI6" s="16"/>
      <c r="RTK6" s="18"/>
      <c r="RTO6" s="16"/>
      <c r="RTQ6" s="18"/>
      <c r="RTU6" s="16"/>
      <c r="RTW6" s="18"/>
      <c r="RUA6" s="16"/>
      <c r="RUC6" s="18"/>
      <c r="RUG6" s="16"/>
      <c r="RUI6" s="18"/>
      <c r="RUM6" s="16"/>
      <c r="RUO6" s="18"/>
      <c r="RUS6" s="16"/>
      <c r="RUU6" s="18"/>
      <c r="RUY6" s="16"/>
      <c r="RVA6" s="18"/>
      <c r="RVE6" s="16"/>
      <c r="RVG6" s="18"/>
      <c r="RVK6" s="16"/>
      <c r="RVM6" s="18"/>
      <c r="RVQ6" s="16"/>
      <c r="RVS6" s="18"/>
      <c r="RVW6" s="16"/>
      <c r="RVY6" s="18"/>
      <c r="RWC6" s="16"/>
      <c r="RWE6" s="18"/>
      <c r="RWI6" s="16"/>
      <c r="RWK6" s="18"/>
      <c r="RWO6" s="16"/>
      <c r="RWQ6" s="18"/>
      <c r="RWU6" s="16"/>
      <c r="RWW6" s="18"/>
      <c r="RXA6" s="16"/>
      <c r="RXC6" s="18"/>
      <c r="RXG6" s="16"/>
      <c r="RXI6" s="18"/>
      <c r="RXM6" s="16"/>
      <c r="RXO6" s="18"/>
      <c r="RXS6" s="16"/>
      <c r="RXU6" s="18"/>
      <c r="RXY6" s="16"/>
      <c r="RYA6" s="18"/>
      <c r="RYE6" s="16"/>
      <c r="RYG6" s="18"/>
      <c r="RYK6" s="16"/>
      <c r="RYM6" s="18"/>
      <c r="RYQ6" s="16"/>
      <c r="RYS6" s="18"/>
      <c r="RYW6" s="16"/>
      <c r="RYY6" s="18"/>
      <c r="RZC6" s="16"/>
      <c r="RZE6" s="18"/>
      <c r="RZI6" s="16"/>
      <c r="RZK6" s="18"/>
      <c r="RZO6" s="16"/>
      <c r="RZQ6" s="18"/>
      <c r="RZU6" s="16"/>
      <c r="RZW6" s="18"/>
      <c r="SAA6" s="16"/>
      <c r="SAC6" s="18"/>
      <c r="SAG6" s="16"/>
      <c r="SAI6" s="18"/>
      <c r="SAM6" s="16"/>
      <c r="SAO6" s="18"/>
      <c r="SAS6" s="16"/>
      <c r="SAU6" s="18"/>
      <c r="SAY6" s="16"/>
      <c r="SBA6" s="18"/>
      <c r="SBE6" s="16"/>
      <c r="SBG6" s="18"/>
      <c r="SBK6" s="16"/>
      <c r="SBM6" s="18"/>
      <c r="SBQ6" s="16"/>
      <c r="SBS6" s="18"/>
      <c r="SBW6" s="16"/>
      <c r="SBY6" s="18"/>
      <c r="SCC6" s="16"/>
      <c r="SCE6" s="18"/>
      <c r="SCI6" s="16"/>
      <c r="SCK6" s="18"/>
      <c r="SCO6" s="16"/>
      <c r="SCQ6" s="18"/>
      <c r="SCU6" s="16"/>
      <c r="SCW6" s="18"/>
      <c r="SDA6" s="16"/>
      <c r="SDC6" s="18"/>
      <c r="SDG6" s="16"/>
      <c r="SDI6" s="18"/>
      <c r="SDM6" s="16"/>
      <c r="SDO6" s="18"/>
      <c r="SDS6" s="16"/>
      <c r="SDU6" s="18"/>
      <c r="SDY6" s="16"/>
      <c r="SEA6" s="18"/>
      <c r="SEE6" s="16"/>
      <c r="SEG6" s="18"/>
      <c r="SEK6" s="16"/>
      <c r="SEM6" s="18"/>
      <c r="SEQ6" s="16"/>
      <c r="SES6" s="18"/>
      <c r="SEW6" s="16"/>
      <c r="SEY6" s="18"/>
      <c r="SFC6" s="16"/>
      <c r="SFE6" s="18"/>
      <c r="SFI6" s="16"/>
      <c r="SFK6" s="18"/>
      <c r="SFO6" s="16"/>
      <c r="SFQ6" s="18"/>
      <c r="SFU6" s="16"/>
      <c r="SFW6" s="18"/>
      <c r="SGA6" s="16"/>
      <c r="SGC6" s="18"/>
      <c r="SGG6" s="16"/>
      <c r="SGI6" s="18"/>
      <c r="SGM6" s="16"/>
      <c r="SGO6" s="18"/>
      <c r="SGS6" s="16"/>
      <c r="SGU6" s="18"/>
      <c r="SGY6" s="16"/>
      <c r="SHA6" s="18"/>
      <c r="SHE6" s="16"/>
      <c r="SHG6" s="18"/>
      <c r="SHK6" s="16"/>
      <c r="SHM6" s="18"/>
      <c r="SHQ6" s="16"/>
      <c r="SHS6" s="18"/>
      <c r="SHW6" s="16"/>
      <c r="SHY6" s="18"/>
      <c r="SIC6" s="16"/>
      <c r="SIE6" s="18"/>
      <c r="SII6" s="16"/>
      <c r="SIK6" s="18"/>
      <c r="SIO6" s="16"/>
      <c r="SIQ6" s="18"/>
      <c r="SIU6" s="16"/>
      <c r="SIW6" s="18"/>
      <c r="SJA6" s="16"/>
      <c r="SJC6" s="18"/>
      <c r="SJG6" s="16"/>
      <c r="SJI6" s="18"/>
      <c r="SJM6" s="16"/>
      <c r="SJO6" s="18"/>
      <c r="SJS6" s="16"/>
      <c r="SJU6" s="18"/>
      <c r="SJY6" s="16"/>
      <c r="SKA6" s="18"/>
      <c r="SKE6" s="16"/>
      <c r="SKG6" s="18"/>
      <c r="SKK6" s="16"/>
      <c r="SKM6" s="18"/>
      <c r="SKQ6" s="16"/>
      <c r="SKS6" s="18"/>
      <c r="SKW6" s="16"/>
      <c r="SKY6" s="18"/>
      <c r="SLC6" s="16"/>
      <c r="SLE6" s="18"/>
      <c r="SLI6" s="16"/>
      <c r="SLK6" s="18"/>
      <c r="SLO6" s="16"/>
      <c r="SLQ6" s="18"/>
      <c r="SLU6" s="16"/>
      <c r="SLW6" s="18"/>
      <c r="SMA6" s="16"/>
      <c r="SMC6" s="18"/>
      <c r="SMG6" s="16"/>
      <c r="SMI6" s="18"/>
      <c r="SMM6" s="16"/>
      <c r="SMO6" s="18"/>
      <c r="SMS6" s="16"/>
      <c r="SMU6" s="18"/>
      <c r="SMY6" s="16"/>
      <c r="SNA6" s="18"/>
      <c r="SNE6" s="16"/>
      <c r="SNG6" s="18"/>
      <c r="SNK6" s="16"/>
      <c r="SNM6" s="18"/>
      <c r="SNQ6" s="16"/>
      <c r="SNS6" s="18"/>
      <c r="SNW6" s="16"/>
      <c r="SNY6" s="18"/>
      <c r="SOC6" s="16"/>
      <c r="SOE6" s="18"/>
      <c r="SOI6" s="16"/>
      <c r="SOK6" s="18"/>
      <c r="SOO6" s="16"/>
      <c r="SOQ6" s="18"/>
      <c r="SOU6" s="16"/>
      <c r="SOW6" s="18"/>
      <c r="SPA6" s="16"/>
      <c r="SPC6" s="18"/>
      <c r="SPG6" s="16"/>
      <c r="SPI6" s="18"/>
      <c r="SPM6" s="16"/>
      <c r="SPO6" s="18"/>
      <c r="SPS6" s="16"/>
      <c r="SPU6" s="18"/>
      <c r="SPY6" s="16"/>
      <c r="SQA6" s="18"/>
      <c r="SQE6" s="16"/>
      <c r="SQG6" s="18"/>
      <c r="SQK6" s="16"/>
      <c r="SQM6" s="18"/>
      <c r="SQQ6" s="16"/>
      <c r="SQS6" s="18"/>
      <c r="SQW6" s="16"/>
      <c r="SQY6" s="18"/>
      <c r="SRC6" s="16"/>
      <c r="SRE6" s="18"/>
      <c r="SRI6" s="16"/>
      <c r="SRK6" s="18"/>
      <c r="SRO6" s="16"/>
      <c r="SRQ6" s="18"/>
      <c r="SRU6" s="16"/>
      <c r="SRW6" s="18"/>
      <c r="SSA6" s="16"/>
      <c r="SSC6" s="18"/>
      <c r="SSG6" s="16"/>
      <c r="SSI6" s="18"/>
      <c r="SSM6" s="16"/>
      <c r="SSO6" s="18"/>
      <c r="SSS6" s="16"/>
      <c r="SSU6" s="18"/>
      <c r="SSY6" s="16"/>
      <c r="STA6" s="18"/>
      <c r="STE6" s="16"/>
      <c r="STG6" s="18"/>
      <c r="STK6" s="16"/>
      <c r="STM6" s="18"/>
      <c r="STQ6" s="16"/>
      <c r="STS6" s="18"/>
      <c r="STW6" s="16"/>
      <c r="STY6" s="18"/>
      <c r="SUC6" s="16"/>
      <c r="SUE6" s="18"/>
      <c r="SUI6" s="16"/>
      <c r="SUK6" s="18"/>
      <c r="SUO6" s="16"/>
      <c r="SUQ6" s="18"/>
      <c r="SUU6" s="16"/>
      <c r="SUW6" s="18"/>
      <c r="SVA6" s="16"/>
      <c r="SVC6" s="18"/>
      <c r="SVG6" s="16"/>
      <c r="SVI6" s="18"/>
      <c r="SVM6" s="16"/>
      <c r="SVO6" s="18"/>
      <c r="SVS6" s="16"/>
      <c r="SVU6" s="18"/>
      <c r="SVY6" s="16"/>
      <c r="SWA6" s="18"/>
      <c r="SWE6" s="16"/>
      <c r="SWG6" s="18"/>
      <c r="SWK6" s="16"/>
      <c r="SWM6" s="18"/>
      <c r="SWQ6" s="16"/>
      <c r="SWS6" s="18"/>
      <c r="SWW6" s="16"/>
      <c r="SWY6" s="18"/>
      <c r="SXC6" s="16"/>
      <c r="SXE6" s="18"/>
      <c r="SXI6" s="16"/>
      <c r="SXK6" s="18"/>
      <c r="SXO6" s="16"/>
      <c r="SXQ6" s="18"/>
      <c r="SXU6" s="16"/>
      <c r="SXW6" s="18"/>
      <c r="SYA6" s="16"/>
      <c r="SYC6" s="18"/>
      <c r="SYG6" s="16"/>
      <c r="SYI6" s="18"/>
      <c r="SYM6" s="16"/>
      <c r="SYO6" s="18"/>
      <c r="SYS6" s="16"/>
      <c r="SYU6" s="18"/>
      <c r="SYY6" s="16"/>
      <c r="SZA6" s="18"/>
      <c r="SZE6" s="16"/>
      <c r="SZG6" s="18"/>
      <c r="SZK6" s="16"/>
      <c r="SZM6" s="18"/>
      <c r="SZQ6" s="16"/>
      <c r="SZS6" s="18"/>
      <c r="SZW6" s="16"/>
      <c r="SZY6" s="18"/>
      <c r="TAC6" s="16"/>
      <c r="TAE6" s="18"/>
      <c r="TAI6" s="16"/>
      <c r="TAK6" s="18"/>
      <c r="TAO6" s="16"/>
      <c r="TAQ6" s="18"/>
      <c r="TAU6" s="16"/>
      <c r="TAW6" s="18"/>
      <c r="TBA6" s="16"/>
      <c r="TBC6" s="18"/>
      <c r="TBG6" s="16"/>
      <c r="TBI6" s="18"/>
      <c r="TBM6" s="16"/>
      <c r="TBO6" s="18"/>
      <c r="TBS6" s="16"/>
      <c r="TBU6" s="18"/>
      <c r="TBY6" s="16"/>
      <c r="TCA6" s="18"/>
      <c r="TCE6" s="16"/>
      <c r="TCG6" s="18"/>
      <c r="TCK6" s="16"/>
      <c r="TCM6" s="18"/>
      <c r="TCQ6" s="16"/>
      <c r="TCS6" s="18"/>
      <c r="TCW6" s="16"/>
      <c r="TCY6" s="18"/>
      <c r="TDC6" s="16"/>
      <c r="TDE6" s="18"/>
      <c r="TDI6" s="16"/>
      <c r="TDK6" s="18"/>
      <c r="TDO6" s="16"/>
      <c r="TDQ6" s="18"/>
      <c r="TDU6" s="16"/>
      <c r="TDW6" s="18"/>
      <c r="TEA6" s="16"/>
      <c r="TEC6" s="18"/>
      <c r="TEG6" s="16"/>
      <c r="TEI6" s="18"/>
      <c r="TEM6" s="16"/>
      <c r="TEO6" s="18"/>
      <c r="TES6" s="16"/>
      <c r="TEU6" s="18"/>
      <c r="TEY6" s="16"/>
      <c r="TFA6" s="18"/>
      <c r="TFE6" s="16"/>
      <c r="TFG6" s="18"/>
      <c r="TFK6" s="16"/>
      <c r="TFM6" s="18"/>
      <c r="TFQ6" s="16"/>
      <c r="TFS6" s="18"/>
      <c r="TFW6" s="16"/>
      <c r="TFY6" s="18"/>
      <c r="TGC6" s="16"/>
      <c r="TGE6" s="18"/>
      <c r="TGI6" s="16"/>
      <c r="TGK6" s="18"/>
      <c r="TGO6" s="16"/>
      <c r="TGQ6" s="18"/>
      <c r="TGU6" s="16"/>
      <c r="TGW6" s="18"/>
      <c r="THA6" s="16"/>
      <c r="THC6" s="18"/>
      <c r="THG6" s="16"/>
      <c r="THI6" s="18"/>
      <c r="THM6" s="16"/>
      <c r="THO6" s="18"/>
      <c r="THS6" s="16"/>
      <c r="THU6" s="18"/>
      <c r="THY6" s="16"/>
      <c r="TIA6" s="18"/>
      <c r="TIE6" s="16"/>
      <c r="TIG6" s="18"/>
      <c r="TIK6" s="16"/>
      <c r="TIM6" s="18"/>
      <c r="TIQ6" s="16"/>
      <c r="TIS6" s="18"/>
      <c r="TIW6" s="16"/>
      <c r="TIY6" s="18"/>
      <c r="TJC6" s="16"/>
      <c r="TJE6" s="18"/>
      <c r="TJI6" s="16"/>
      <c r="TJK6" s="18"/>
      <c r="TJO6" s="16"/>
      <c r="TJQ6" s="18"/>
      <c r="TJU6" s="16"/>
      <c r="TJW6" s="18"/>
      <c r="TKA6" s="16"/>
      <c r="TKC6" s="18"/>
      <c r="TKG6" s="16"/>
      <c r="TKI6" s="18"/>
      <c r="TKM6" s="16"/>
      <c r="TKO6" s="18"/>
      <c r="TKS6" s="16"/>
      <c r="TKU6" s="18"/>
      <c r="TKY6" s="16"/>
      <c r="TLA6" s="18"/>
      <c r="TLE6" s="16"/>
      <c r="TLG6" s="18"/>
      <c r="TLK6" s="16"/>
      <c r="TLM6" s="18"/>
      <c r="TLQ6" s="16"/>
      <c r="TLS6" s="18"/>
      <c r="TLW6" s="16"/>
      <c r="TLY6" s="18"/>
      <c r="TMC6" s="16"/>
      <c r="TME6" s="18"/>
      <c r="TMI6" s="16"/>
      <c r="TMK6" s="18"/>
      <c r="TMO6" s="16"/>
      <c r="TMQ6" s="18"/>
      <c r="TMU6" s="16"/>
      <c r="TMW6" s="18"/>
      <c r="TNA6" s="16"/>
      <c r="TNC6" s="18"/>
      <c r="TNG6" s="16"/>
      <c r="TNI6" s="18"/>
      <c r="TNM6" s="16"/>
      <c r="TNO6" s="18"/>
      <c r="TNS6" s="16"/>
      <c r="TNU6" s="18"/>
      <c r="TNY6" s="16"/>
      <c r="TOA6" s="18"/>
      <c r="TOE6" s="16"/>
      <c r="TOG6" s="18"/>
      <c r="TOK6" s="16"/>
      <c r="TOM6" s="18"/>
      <c r="TOQ6" s="16"/>
      <c r="TOS6" s="18"/>
      <c r="TOW6" s="16"/>
      <c r="TOY6" s="18"/>
      <c r="TPC6" s="16"/>
      <c r="TPE6" s="18"/>
      <c r="TPI6" s="16"/>
      <c r="TPK6" s="18"/>
      <c r="TPO6" s="16"/>
      <c r="TPQ6" s="18"/>
      <c r="TPU6" s="16"/>
      <c r="TPW6" s="18"/>
      <c r="TQA6" s="16"/>
      <c r="TQC6" s="18"/>
      <c r="TQG6" s="16"/>
      <c r="TQI6" s="18"/>
      <c r="TQM6" s="16"/>
      <c r="TQO6" s="18"/>
      <c r="TQS6" s="16"/>
      <c r="TQU6" s="18"/>
      <c r="TQY6" s="16"/>
      <c r="TRA6" s="18"/>
      <c r="TRE6" s="16"/>
      <c r="TRG6" s="18"/>
      <c r="TRK6" s="16"/>
      <c r="TRM6" s="18"/>
      <c r="TRQ6" s="16"/>
      <c r="TRS6" s="18"/>
      <c r="TRW6" s="16"/>
      <c r="TRY6" s="18"/>
      <c r="TSC6" s="16"/>
      <c r="TSE6" s="18"/>
      <c r="TSI6" s="16"/>
      <c r="TSK6" s="18"/>
      <c r="TSO6" s="16"/>
      <c r="TSQ6" s="18"/>
      <c r="TSU6" s="16"/>
      <c r="TSW6" s="18"/>
      <c r="TTA6" s="16"/>
      <c r="TTC6" s="18"/>
      <c r="TTG6" s="16"/>
      <c r="TTI6" s="18"/>
      <c r="TTM6" s="16"/>
      <c r="TTO6" s="18"/>
      <c r="TTS6" s="16"/>
      <c r="TTU6" s="18"/>
      <c r="TTY6" s="16"/>
      <c r="TUA6" s="18"/>
      <c r="TUE6" s="16"/>
      <c r="TUG6" s="18"/>
      <c r="TUK6" s="16"/>
      <c r="TUM6" s="18"/>
      <c r="TUQ6" s="16"/>
      <c r="TUS6" s="18"/>
      <c r="TUW6" s="16"/>
      <c r="TUY6" s="18"/>
      <c r="TVC6" s="16"/>
      <c r="TVE6" s="18"/>
      <c r="TVI6" s="16"/>
      <c r="TVK6" s="18"/>
      <c r="TVO6" s="16"/>
      <c r="TVQ6" s="18"/>
      <c r="TVU6" s="16"/>
      <c r="TVW6" s="18"/>
      <c r="TWA6" s="16"/>
      <c r="TWC6" s="18"/>
      <c r="TWG6" s="16"/>
      <c r="TWI6" s="18"/>
      <c r="TWM6" s="16"/>
      <c r="TWO6" s="18"/>
      <c r="TWS6" s="16"/>
      <c r="TWU6" s="18"/>
      <c r="TWY6" s="16"/>
      <c r="TXA6" s="18"/>
      <c r="TXE6" s="16"/>
      <c r="TXG6" s="18"/>
      <c r="TXK6" s="16"/>
      <c r="TXM6" s="18"/>
      <c r="TXQ6" s="16"/>
      <c r="TXS6" s="18"/>
      <c r="TXW6" s="16"/>
      <c r="TXY6" s="18"/>
      <c r="TYC6" s="16"/>
      <c r="TYE6" s="18"/>
      <c r="TYI6" s="16"/>
      <c r="TYK6" s="18"/>
      <c r="TYO6" s="16"/>
      <c r="TYQ6" s="18"/>
      <c r="TYU6" s="16"/>
      <c r="TYW6" s="18"/>
      <c r="TZA6" s="16"/>
      <c r="TZC6" s="18"/>
      <c r="TZG6" s="16"/>
      <c r="TZI6" s="18"/>
      <c r="TZM6" s="16"/>
      <c r="TZO6" s="18"/>
      <c r="TZS6" s="16"/>
      <c r="TZU6" s="18"/>
      <c r="TZY6" s="16"/>
      <c r="UAA6" s="18"/>
      <c r="UAE6" s="16"/>
      <c r="UAG6" s="18"/>
      <c r="UAK6" s="16"/>
      <c r="UAM6" s="18"/>
      <c r="UAQ6" s="16"/>
      <c r="UAS6" s="18"/>
      <c r="UAW6" s="16"/>
      <c r="UAY6" s="18"/>
      <c r="UBC6" s="16"/>
      <c r="UBE6" s="18"/>
      <c r="UBI6" s="16"/>
      <c r="UBK6" s="18"/>
      <c r="UBO6" s="16"/>
      <c r="UBQ6" s="18"/>
      <c r="UBU6" s="16"/>
      <c r="UBW6" s="18"/>
      <c r="UCA6" s="16"/>
      <c r="UCC6" s="18"/>
      <c r="UCG6" s="16"/>
      <c r="UCI6" s="18"/>
      <c r="UCM6" s="16"/>
      <c r="UCO6" s="18"/>
      <c r="UCS6" s="16"/>
      <c r="UCU6" s="18"/>
      <c r="UCY6" s="16"/>
      <c r="UDA6" s="18"/>
      <c r="UDE6" s="16"/>
      <c r="UDG6" s="18"/>
      <c r="UDK6" s="16"/>
      <c r="UDM6" s="18"/>
      <c r="UDQ6" s="16"/>
      <c r="UDS6" s="18"/>
      <c r="UDW6" s="16"/>
      <c r="UDY6" s="18"/>
      <c r="UEC6" s="16"/>
      <c r="UEE6" s="18"/>
      <c r="UEI6" s="16"/>
      <c r="UEK6" s="18"/>
      <c r="UEO6" s="16"/>
      <c r="UEQ6" s="18"/>
      <c r="UEU6" s="16"/>
      <c r="UEW6" s="18"/>
      <c r="UFA6" s="16"/>
      <c r="UFC6" s="18"/>
      <c r="UFG6" s="16"/>
      <c r="UFI6" s="18"/>
      <c r="UFM6" s="16"/>
      <c r="UFO6" s="18"/>
      <c r="UFS6" s="16"/>
      <c r="UFU6" s="18"/>
      <c r="UFY6" s="16"/>
      <c r="UGA6" s="18"/>
      <c r="UGE6" s="16"/>
      <c r="UGG6" s="18"/>
      <c r="UGK6" s="16"/>
      <c r="UGM6" s="18"/>
      <c r="UGQ6" s="16"/>
      <c r="UGS6" s="18"/>
      <c r="UGW6" s="16"/>
      <c r="UGY6" s="18"/>
      <c r="UHC6" s="16"/>
      <c r="UHE6" s="18"/>
      <c r="UHI6" s="16"/>
      <c r="UHK6" s="18"/>
      <c r="UHO6" s="16"/>
      <c r="UHQ6" s="18"/>
      <c r="UHU6" s="16"/>
      <c r="UHW6" s="18"/>
      <c r="UIA6" s="16"/>
      <c r="UIC6" s="18"/>
      <c r="UIG6" s="16"/>
      <c r="UII6" s="18"/>
      <c r="UIM6" s="16"/>
      <c r="UIO6" s="18"/>
      <c r="UIS6" s="16"/>
      <c r="UIU6" s="18"/>
      <c r="UIY6" s="16"/>
      <c r="UJA6" s="18"/>
      <c r="UJE6" s="16"/>
      <c r="UJG6" s="18"/>
      <c r="UJK6" s="16"/>
      <c r="UJM6" s="18"/>
      <c r="UJQ6" s="16"/>
      <c r="UJS6" s="18"/>
      <c r="UJW6" s="16"/>
      <c r="UJY6" s="18"/>
      <c r="UKC6" s="16"/>
      <c r="UKE6" s="18"/>
      <c r="UKI6" s="16"/>
      <c r="UKK6" s="18"/>
      <c r="UKO6" s="16"/>
      <c r="UKQ6" s="18"/>
      <c r="UKU6" s="16"/>
      <c r="UKW6" s="18"/>
      <c r="ULA6" s="16"/>
      <c r="ULC6" s="18"/>
      <c r="ULG6" s="16"/>
      <c r="ULI6" s="18"/>
      <c r="ULM6" s="16"/>
      <c r="ULO6" s="18"/>
      <c r="ULS6" s="16"/>
      <c r="ULU6" s="18"/>
      <c r="ULY6" s="16"/>
      <c r="UMA6" s="18"/>
      <c r="UME6" s="16"/>
      <c r="UMG6" s="18"/>
      <c r="UMK6" s="16"/>
      <c r="UMM6" s="18"/>
      <c r="UMQ6" s="16"/>
      <c r="UMS6" s="18"/>
      <c r="UMW6" s="16"/>
      <c r="UMY6" s="18"/>
      <c r="UNC6" s="16"/>
      <c r="UNE6" s="18"/>
      <c r="UNI6" s="16"/>
      <c r="UNK6" s="18"/>
      <c r="UNO6" s="16"/>
      <c r="UNQ6" s="18"/>
      <c r="UNU6" s="16"/>
      <c r="UNW6" s="18"/>
      <c r="UOA6" s="16"/>
      <c r="UOC6" s="18"/>
      <c r="UOG6" s="16"/>
      <c r="UOI6" s="18"/>
      <c r="UOM6" s="16"/>
      <c r="UOO6" s="18"/>
      <c r="UOS6" s="16"/>
      <c r="UOU6" s="18"/>
      <c r="UOY6" s="16"/>
      <c r="UPA6" s="18"/>
      <c r="UPE6" s="16"/>
      <c r="UPG6" s="18"/>
      <c r="UPK6" s="16"/>
      <c r="UPM6" s="18"/>
      <c r="UPQ6" s="16"/>
      <c r="UPS6" s="18"/>
      <c r="UPW6" s="16"/>
      <c r="UPY6" s="18"/>
      <c r="UQC6" s="16"/>
      <c r="UQE6" s="18"/>
      <c r="UQI6" s="16"/>
      <c r="UQK6" s="18"/>
      <c r="UQO6" s="16"/>
      <c r="UQQ6" s="18"/>
      <c r="UQU6" s="16"/>
      <c r="UQW6" s="18"/>
      <c r="URA6" s="16"/>
      <c r="URC6" s="18"/>
      <c r="URG6" s="16"/>
      <c r="URI6" s="18"/>
      <c r="URM6" s="16"/>
      <c r="URO6" s="18"/>
      <c r="URS6" s="16"/>
      <c r="URU6" s="18"/>
      <c r="URY6" s="16"/>
      <c r="USA6" s="18"/>
      <c r="USE6" s="16"/>
      <c r="USG6" s="18"/>
      <c r="USK6" s="16"/>
      <c r="USM6" s="18"/>
      <c r="USQ6" s="16"/>
      <c r="USS6" s="18"/>
      <c r="USW6" s="16"/>
      <c r="USY6" s="18"/>
      <c r="UTC6" s="16"/>
      <c r="UTE6" s="18"/>
      <c r="UTI6" s="16"/>
      <c r="UTK6" s="18"/>
      <c r="UTO6" s="16"/>
      <c r="UTQ6" s="18"/>
      <c r="UTU6" s="16"/>
      <c r="UTW6" s="18"/>
      <c r="UUA6" s="16"/>
      <c r="UUC6" s="18"/>
      <c r="UUG6" s="16"/>
      <c r="UUI6" s="18"/>
      <c r="UUM6" s="16"/>
      <c r="UUO6" s="18"/>
      <c r="UUS6" s="16"/>
      <c r="UUU6" s="18"/>
      <c r="UUY6" s="16"/>
      <c r="UVA6" s="18"/>
      <c r="UVE6" s="16"/>
      <c r="UVG6" s="18"/>
      <c r="UVK6" s="16"/>
      <c r="UVM6" s="18"/>
      <c r="UVQ6" s="16"/>
      <c r="UVS6" s="18"/>
      <c r="UVW6" s="16"/>
      <c r="UVY6" s="18"/>
      <c r="UWC6" s="16"/>
      <c r="UWE6" s="18"/>
      <c r="UWI6" s="16"/>
      <c r="UWK6" s="18"/>
      <c r="UWO6" s="16"/>
      <c r="UWQ6" s="18"/>
      <c r="UWU6" s="16"/>
      <c r="UWW6" s="18"/>
      <c r="UXA6" s="16"/>
      <c r="UXC6" s="18"/>
      <c r="UXG6" s="16"/>
      <c r="UXI6" s="18"/>
      <c r="UXM6" s="16"/>
      <c r="UXO6" s="18"/>
      <c r="UXS6" s="16"/>
      <c r="UXU6" s="18"/>
      <c r="UXY6" s="16"/>
      <c r="UYA6" s="18"/>
      <c r="UYE6" s="16"/>
      <c r="UYG6" s="18"/>
      <c r="UYK6" s="16"/>
      <c r="UYM6" s="18"/>
      <c r="UYQ6" s="16"/>
      <c r="UYS6" s="18"/>
      <c r="UYW6" s="16"/>
      <c r="UYY6" s="18"/>
      <c r="UZC6" s="16"/>
      <c r="UZE6" s="18"/>
      <c r="UZI6" s="16"/>
      <c r="UZK6" s="18"/>
      <c r="UZO6" s="16"/>
      <c r="UZQ6" s="18"/>
      <c r="UZU6" s="16"/>
      <c r="UZW6" s="18"/>
      <c r="VAA6" s="16"/>
      <c r="VAC6" s="18"/>
      <c r="VAG6" s="16"/>
      <c r="VAI6" s="18"/>
      <c r="VAM6" s="16"/>
      <c r="VAO6" s="18"/>
      <c r="VAS6" s="16"/>
      <c r="VAU6" s="18"/>
      <c r="VAY6" s="16"/>
      <c r="VBA6" s="18"/>
      <c r="VBE6" s="16"/>
      <c r="VBG6" s="18"/>
      <c r="VBK6" s="16"/>
      <c r="VBM6" s="18"/>
      <c r="VBQ6" s="16"/>
      <c r="VBS6" s="18"/>
      <c r="VBW6" s="16"/>
      <c r="VBY6" s="18"/>
      <c r="VCC6" s="16"/>
      <c r="VCE6" s="18"/>
      <c r="VCI6" s="16"/>
      <c r="VCK6" s="18"/>
      <c r="VCO6" s="16"/>
      <c r="VCQ6" s="18"/>
      <c r="VCU6" s="16"/>
      <c r="VCW6" s="18"/>
      <c r="VDA6" s="16"/>
      <c r="VDC6" s="18"/>
      <c r="VDG6" s="16"/>
      <c r="VDI6" s="18"/>
      <c r="VDM6" s="16"/>
      <c r="VDO6" s="18"/>
      <c r="VDS6" s="16"/>
      <c r="VDU6" s="18"/>
      <c r="VDY6" s="16"/>
      <c r="VEA6" s="18"/>
      <c r="VEE6" s="16"/>
      <c r="VEG6" s="18"/>
      <c r="VEK6" s="16"/>
      <c r="VEM6" s="18"/>
      <c r="VEQ6" s="16"/>
      <c r="VES6" s="18"/>
      <c r="VEW6" s="16"/>
      <c r="VEY6" s="18"/>
      <c r="VFC6" s="16"/>
      <c r="VFE6" s="18"/>
      <c r="VFI6" s="16"/>
      <c r="VFK6" s="18"/>
      <c r="VFO6" s="16"/>
      <c r="VFQ6" s="18"/>
      <c r="VFU6" s="16"/>
      <c r="VFW6" s="18"/>
      <c r="VGA6" s="16"/>
      <c r="VGC6" s="18"/>
      <c r="VGG6" s="16"/>
      <c r="VGI6" s="18"/>
      <c r="VGM6" s="16"/>
      <c r="VGO6" s="18"/>
      <c r="VGS6" s="16"/>
      <c r="VGU6" s="18"/>
      <c r="VGY6" s="16"/>
      <c r="VHA6" s="18"/>
      <c r="VHE6" s="16"/>
      <c r="VHG6" s="18"/>
      <c r="VHK6" s="16"/>
      <c r="VHM6" s="18"/>
      <c r="VHQ6" s="16"/>
      <c r="VHS6" s="18"/>
      <c r="VHW6" s="16"/>
      <c r="VHY6" s="18"/>
      <c r="VIC6" s="16"/>
      <c r="VIE6" s="18"/>
      <c r="VII6" s="16"/>
      <c r="VIK6" s="18"/>
      <c r="VIO6" s="16"/>
      <c r="VIQ6" s="18"/>
      <c r="VIU6" s="16"/>
      <c r="VIW6" s="18"/>
      <c r="VJA6" s="16"/>
      <c r="VJC6" s="18"/>
      <c r="VJG6" s="16"/>
      <c r="VJI6" s="18"/>
      <c r="VJM6" s="16"/>
      <c r="VJO6" s="18"/>
      <c r="VJS6" s="16"/>
      <c r="VJU6" s="18"/>
      <c r="VJY6" s="16"/>
      <c r="VKA6" s="18"/>
      <c r="VKE6" s="16"/>
      <c r="VKG6" s="18"/>
      <c r="VKK6" s="16"/>
      <c r="VKM6" s="18"/>
      <c r="VKQ6" s="16"/>
      <c r="VKS6" s="18"/>
      <c r="VKW6" s="16"/>
      <c r="VKY6" s="18"/>
      <c r="VLC6" s="16"/>
      <c r="VLE6" s="18"/>
      <c r="VLI6" s="16"/>
      <c r="VLK6" s="18"/>
      <c r="VLO6" s="16"/>
      <c r="VLQ6" s="18"/>
      <c r="VLU6" s="16"/>
      <c r="VLW6" s="18"/>
      <c r="VMA6" s="16"/>
      <c r="VMC6" s="18"/>
      <c r="VMG6" s="16"/>
      <c r="VMI6" s="18"/>
      <c r="VMM6" s="16"/>
      <c r="VMO6" s="18"/>
      <c r="VMS6" s="16"/>
      <c r="VMU6" s="18"/>
      <c r="VMY6" s="16"/>
      <c r="VNA6" s="18"/>
      <c r="VNE6" s="16"/>
      <c r="VNG6" s="18"/>
      <c r="VNK6" s="16"/>
      <c r="VNM6" s="18"/>
      <c r="VNQ6" s="16"/>
      <c r="VNS6" s="18"/>
      <c r="VNW6" s="16"/>
      <c r="VNY6" s="18"/>
      <c r="VOC6" s="16"/>
      <c r="VOE6" s="18"/>
      <c r="VOI6" s="16"/>
      <c r="VOK6" s="18"/>
      <c r="VOO6" s="16"/>
      <c r="VOQ6" s="18"/>
      <c r="VOU6" s="16"/>
      <c r="VOW6" s="18"/>
      <c r="VPA6" s="16"/>
      <c r="VPC6" s="18"/>
      <c r="VPG6" s="16"/>
      <c r="VPI6" s="18"/>
      <c r="VPM6" s="16"/>
      <c r="VPO6" s="18"/>
      <c r="VPS6" s="16"/>
      <c r="VPU6" s="18"/>
      <c r="VPY6" s="16"/>
      <c r="VQA6" s="18"/>
      <c r="VQE6" s="16"/>
      <c r="VQG6" s="18"/>
      <c r="VQK6" s="16"/>
      <c r="VQM6" s="18"/>
      <c r="VQQ6" s="16"/>
      <c r="VQS6" s="18"/>
      <c r="VQW6" s="16"/>
      <c r="VQY6" s="18"/>
      <c r="VRC6" s="16"/>
      <c r="VRE6" s="18"/>
      <c r="VRI6" s="16"/>
      <c r="VRK6" s="18"/>
      <c r="VRO6" s="16"/>
      <c r="VRQ6" s="18"/>
      <c r="VRU6" s="16"/>
      <c r="VRW6" s="18"/>
      <c r="VSA6" s="16"/>
      <c r="VSC6" s="18"/>
      <c r="VSG6" s="16"/>
      <c r="VSI6" s="18"/>
      <c r="VSM6" s="16"/>
      <c r="VSO6" s="18"/>
      <c r="VSS6" s="16"/>
      <c r="VSU6" s="18"/>
      <c r="VSY6" s="16"/>
      <c r="VTA6" s="18"/>
      <c r="VTE6" s="16"/>
      <c r="VTG6" s="18"/>
      <c r="VTK6" s="16"/>
      <c r="VTM6" s="18"/>
      <c r="VTQ6" s="16"/>
      <c r="VTS6" s="18"/>
      <c r="VTW6" s="16"/>
      <c r="VTY6" s="18"/>
      <c r="VUC6" s="16"/>
      <c r="VUE6" s="18"/>
      <c r="VUI6" s="16"/>
      <c r="VUK6" s="18"/>
      <c r="VUO6" s="16"/>
      <c r="VUQ6" s="18"/>
      <c r="VUU6" s="16"/>
      <c r="VUW6" s="18"/>
      <c r="VVA6" s="16"/>
      <c r="VVC6" s="18"/>
      <c r="VVG6" s="16"/>
      <c r="VVI6" s="18"/>
      <c r="VVM6" s="16"/>
      <c r="VVO6" s="18"/>
      <c r="VVS6" s="16"/>
      <c r="VVU6" s="18"/>
      <c r="VVY6" s="16"/>
      <c r="VWA6" s="18"/>
      <c r="VWE6" s="16"/>
      <c r="VWG6" s="18"/>
      <c r="VWK6" s="16"/>
      <c r="VWM6" s="18"/>
      <c r="VWQ6" s="16"/>
      <c r="VWS6" s="18"/>
      <c r="VWW6" s="16"/>
      <c r="VWY6" s="18"/>
      <c r="VXC6" s="16"/>
      <c r="VXE6" s="18"/>
      <c r="VXI6" s="16"/>
      <c r="VXK6" s="18"/>
      <c r="VXO6" s="16"/>
      <c r="VXQ6" s="18"/>
      <c r="VXU6" s="16"/>
      <c r="VXW6" s="18"/>
      <c r="VYA6" s="16"/>
      <c r="VYC6" s="18"/>
      <c r="VYG6" s="16"/>
      <c r="VYI6" s="18"/>
      <c r="VYM6" s="16"/>
      <c r="VYO6" s="18"/>
      <c r="VYS6" s="16"/>
      <c r="VYU6" s="18"/>
      <c r="VYY6" s="16"/>
      <c r="VZA6" s="18"/>
      <c r="VZE6" s="16"/>
      <c r="VZG6" s="18"/>
      <c r="VZK6" s="16"/>
      <c r="VZM6" s="18"/>
      <c r="VZQ6" s="16"/>
      <c r="VZS6" s="18"/>
      <c r="VZW6" s="16"/>
      <c r="VZY6" s="18"/>
      <c r="WAC6" s="16"/>
      <c r="WAE6" s="18"/>
      <c r="WAI6" s="16"/>
      <c r="WAK6" s="18"/>
      <c r="WAO6" s="16"/>
      <c r="WAQ6" s="18"/>
      <c r="WAU6" s="16"/>
      <c r="WAW6" s="18"/>
      <c r="WBA6" s="16"/>
      <c r="WBC6" s="18"/>
      <c r="WBG6" s="16"/>
      <c r="WBI6" s="18"/>
      <c r="WBM6" s="16"/>
      <c r="WBO6" s="18"/>
      <c r="WBS6" s="16"/>
      <c r="WBU6" s="18"/>
      <c r="WBY6" s="16"/>
      <c r="WCA6" s="18"/>
      <c r="WCE6" s="16"/>
      <c r="WCG6" s="18"/>
      <c r="WCK6" s="16"/>
      <c r="WCM6" s="18"/>
      <c r="WCQ6" s="16"/>
      <c r="WCS6" s="18"/>
      <c r="WCW6" s="16"/>
      <c r="WCY6" s="18"/>
      <c r="WDC6" s="16"/>
      <c r="WDE6" s="18"/>
      <c r="WDI6" s="16"/>
      <c r="WDK6" s="18"/>
      <c r="WDO6" s="16"/>
      <c r="WDQ6" s="18"/>
      <c r="WDU6" s="16"/>
      <c r="WDW6" s="18"/>
      <c r="WEA6" s="16"/>
      <c r="WEC6" s="18"/>
      <c r="WEG6" s="16"/>
      <c r="WEI6" s="18"/>
      <c r="WEM6" s="16"/>
      <c r="WEO6" s="18"/>
      <c r="WES6" s="16"/>
      <c r="WEU6" s="18"/>
      <c r="WEY6" s="16"/>
      <c r="WFA6" s="18"/>
      <c r="WFE6" s="16"/>
      <c r="WFG6" s="18"/>
      <c r="WFK6" s="16"/>
      <c r="WFM6" s="18"/>
      <c r="WFQ6" s="16"/>
      <c r="WFS6" s="18"/>
      <c r="WFW6" s="16"/>
      <c r="WFY6" s="18"/>
      <c r="WGC6" s="16"/>
      <c r="WGE6" s="18"/>
      <c r="WGI6" s="16"/>
      <c r="WGK6" s="18"/>
      <c r="WGO6" s="16"/>
      <c r="WGQ6" s="18"/>
      <c r="WGU6" s="16"/>
      <c r="WGW6" s="18"/>
      <c r="WHA6" s="16"/>
      <c r="WHC6" s="18"/>
      <c r="WHG6" s="16"/>
      <c r="WHI6" s="18"/>
      <c r="WHM6" s="16"/>
      <c r="WHO6" s="18"/>
      <c r="WHS6" s="16"/>
      <c r="WHU6" s="18"/>
      <c r="WHY6" s="16"/>
      <c r="WIA6" s="18"/>
      <c r="WIE6" s="16"/>
      <c r="WIG6" s="18"/>
      <c r="WIK6" s="16"/>
      <c r="WIM6" s="18"/>
      <c r="WIQ6" s="16"/>
      <c r="WIS6" s="18"/>
      <c r="WIW6" s="16"/>
      <c r="WIY6" s="18"/>
      <c r="WJC6" s="16"/>
      <c r="WJE6" s="18"/>
      <c r="WJI6" s="16"/>
      <c r="WJK6" s="18"/>
      <c r="WJO6" s="16"/>
      <c r="WJQ6" s="18"/>
      <c r="WJU6" s="16"/>
      <c r="WJW6" s="18"/>
      <c r="WKA6" s="16"/>
      <c r="WKC6" s="18"/>
      <c r="WKG6" s="16"/>
      <c r="WKI6" s="18"/>
      <c r="WKM6" s="16"/>
      <c r="WKO6" s="18"/>
      <c r="WKS6" s="16"/>
      <c r="WKU6" s="18"/>
      <c r="WKY6" s="16"/>
      <c r="WLA6" s="18"/>
      <c r="WLE6" s="16"/>
      <c r="WLG6" s="18"/>
      <c r="WLK6" s="16"/>
      <c r="WLM6" s="18"/>
      <c r="WLQ6" s="16"/>
      <c r="WLS6" s="18"/>
      <c r="WLW6" s="16"/>
      <c r="WLY6" s="18"/>
      <c r="WMC6" s="16"/>
      <c r="WME6" s="18"/>
      <c r="WMI6" s="16"/>
      <c r="WMK6" s="18"/>
      <c r="WMO6" s="16"/>
      <c r="WMQ6" s="18"/>
      <c r="WMU6" s="16"/>
      <c r="WMW6" s="18"/>
      <c r="WNA6" s="16"/>
      <c r="WNC6" s="18"/>
      <c r="WNG6" s="16"/>
      <c r="WNI6" s="18"/>
      <c r="WNM6" s="16"/>
      <c r="WNO6" s="18"/>
      <c r="WNS6" s="16"/>
      <c r="WNU6" s="18"/>
      <c r="WNY6" s="16"/>
      <c r="WOA6" s="18"/>
      <c r="WOE6" s="16"/>
      <c r="WOG6" s="18"/>
      <c r="WOK6" s="16"/>
      <c r="WOM6" s="18"/>
      <c r="WOQ6" s="16"/>
      <c r="WOS6" s="18"/>
      <c r="WOW6" s="16"/>
      <c r="WOY6" s="18"/>
      <c r="WPC6" s="16"/>
      <c r="WPE6" s="18"/>
      <c r="WPI6" s="16"/>
      <c r="WPK6" s="18"/>
      <c r="WPO6" s="16"/>
      <c r="WPQ6" s="18"/>
      <c r="WPU6" s="16"/>
      <c r="WPW6" s="18"/>
      <c r="WQA6" s="16"/>
      <c r="WQC6" s="18"/>
      <c r="WQG6" s="16"/>
      <c r="WQI6" s="18"/>
      <c r="WQM6" s="16"/>
      <c r="WQO6" s="18"/>
      <c r="WQS6" s="16"/>
      <c r="WQU6" s="18"/>
      <c r="WQY6" s="16"/>
      <c r="WRA6" s="18"/>
      <c r="WRE6" s="16"/>
      <c r="WRG6" s="18"/>
      <c r="WRK6" s="16"/>
      <c r="WRM6" s="18"/>
      <c r="WRQ6" s="16"/>
      <c r="WRS6" s="18"/>
      <c r="WRW6" s="16"/>
      <c r="WRY6" s="18"/>
      <c r="WSC6" s="16"/>
      <c r="WSE6" s="18"/>
      <c r="WSI6" s="16"/>
      <c r="WSK6" s="18"/>
      <c r="WSO6" s="16"/>
      <c r="WSQ6" s="18"/>
      <c r="WSU6" s="16"/>
      <c r="WSW6" s="18"/>
      <c r="WTA6" s="16"/>
      <c r="WTC6" s="18"/>
      <c r="WTG6" s="16"/>
      <c r="WTI6" s="18"/>
      <c r="WTM6" s="16"/>
      <c r="WTO6" s="18"/>
      <c r="WTS6" s="16"/>
      <c r="WTU6" s="18"/>
      <c r="WTY6" s="16"/>
      <c r="WUA6" s="18"/>
      <c r="WUE6" s="16"/>
      <c r="WUG6" s="18"/>
      <c r="WUK6" s="16"/>
      <c r="WUM6" s="18"/>
      <c r="WUQ6" s="16"/>
      <c r="WUS6" s="18"/>
      <c r="WUW6" s="16"/>
      <c r="WUY6" s="18"/>
      <c r="WVC6" s="16"/>
      <c r="WVE6" s="18"/>
      <c r="WVI6" s="16"/>
      <c r="WVK6" s="18"/>
      <c r="WVO6" s="16"/>
      <c r="WVQ6" s="18"/>
      <c r="WVU6" s="16"/>
      <c r="WVW6" s="18"/>
      <c r="WWA6" s="16"/>
      <c r="WWC6" s="18"/>
      <c r="WWG6" s="16"/>
      <c r="WWI6" s="18"/>
      <c r="WWM6" s="16"/>
      <c r="WWO6" s="18"/>
      <c r="WWS6" s="16"/>
      <c r="WWU6" s="18"/>
      <c r="WWY6" s="16"/>
      <c r="WXA6" s="18"/>
      <c r="WXE6" s="16"/>
      <c r="WXG6" s="18"/>
      <c r="WXK6" s="16"/>
      <c r="WXM6" s="18"/>
      <c r="WXQ6" s="16"/>
      <c r="WXS6" s="18"/>
      <c r="WXW6" s="16"/>
      <c r="WXY6" s="18"/>
      <c r="WYC6" s="16"/>
      <c r="WYE6" s="18"/>
      <c r="WYI6" s="16"/>
      <c r="WYK6" s="18"/>
      <c r="WYO6" s="16"/>
      <c r="WYQ6" s="18"/>
      <c r="WYU6" s="16"/>
      <c r="WYW6" s="18"/>
      <c r="WZA6" s="16"/>
      <c r="WZC6" s="18"/>
      <c r="WZG6" s="16"/>
      <c r="WZI6" s="18"/>
      <c r="WZM6" s="16"/>
      <c r="WZO6" s="18"/>
      <c r="WZS6" s="16"/>
      <c r="WZU6" s="18"/>
      <c r="WZY6" s="16"/>
      <c r="XAA6" s="18"/>
      <c r="XAE6" s="16"/>
      <c r="XAG6" s="18"/>
      <c r="XAK6" s="16"/>
      <c r="XAM6" s="18"/>
      <c r="XAQ6" s="16"/>
      <c r="XAS6" s="18"/>
      <c r="XAW6" s="16"/>
      <c r="XAY6" s="18"/>
      <c r="XBC6" s="16"/>
      <c r="XBE6" s="18"/>
      <c r="XBI6" s="16"/>
      <c r="XBK6" s="18"/>
      <c r="XBO6" s="16"/>
      <c r="XBQ6" s="18"/>
      <c r="XBU6" s="16"/>
      <c r="XBW6" s="18"/>
      <c r="XCA6" s="16"/>
      <c r="XCC6" s="18"/>
      <c r="XCG6" s="16"/>
      <c r="XCI6" s="18"/>
      <c r="XCM6" s="16"/>
      <c r="XCO6" s="18"/>
      <c r="XCS6" s="16"/>
      <c r="XCU6" s="18"/>
      <c r="XCY6" s="16"/>
      <c r="XDA6" s="18"/>
      <c r="XDE6" s="16"/>
      <c r="XDG6" s="18"/>
      <c r="XDK6" s="16"/>
      <c r="XDM6" s="18"/>
      <c r="XDQ6" s="16"/>
      <c r="XDS6" s="18"/>
      <c r="XDW6" s="16"/>
      <c r="XDY6" s="18"/>
      <c r="XEC6" s="16"/>
      <c r="XEE6" s="18"/>
      <c r="XEI6" s="16"/>
      <c r="XEK6" s="18"/>
      <c r="XEO6" s="16"/>
      <c r="XEQ6" s="18"/>
      <c r="XEU6" s="16"/>
      <c r="XEW6" s="18"/>
      <c r="XFA6" s="16"/>
      <c r="XFC6" s="18"/>
    </row>
    <row r="7" spans="1:1023 1027:2047 2049:3069 3073:4095 4099:5119 5121:6141 6145:7167 7171:8191 8193:9213 9217:10239 10243:11263 11265:12285 12289:13311 13315:14335 14337:15357 15361:16383" x14ac:dyDescent="0.3">
      <c r="A7" s="19" t="s">
        <v>401</v>
      </c>
      <c r="B7" s="19" t="s">
        <v>402</v>
      </c>
      <c r="C7" s="117" t="s">
        <v>90</v>
      </c>
      <c r="D7" s="117" t="s">
        <v>403</v>
      </c>
      <c r="E7" s="12" t="s">
        <v>1385</v>
      </c>
      <c r="F7" s="146">
        <v>2010658</v>
      </c>
    </row>
    <row r="8" spans="1:1023 1027:2047 2049:3069 3073:4095 4099:5119 5121:6141 6145:7167 7171:8191 8193:9213 9217:10239 10243:11263 11265:12285 12289:13311 13315:14335 14337:15357 15361:16383" x14ac:dyDescent="0.3">
      <c r="A8" s="19" t="s">
        <v>401</v>
      </c>
      <c r="B8" s="19" t="s">
        <v>402</v>
      </c>
      <c r="C8" s="117" t="s">
        <v>90</v>
      </c>
      <c r="D8" s="117" t="s">
        <v>403</v>
      </c>
      <c r="E8" s="12" t="s">
        <v>1381</v>
      </c>
      <c r="F8" s="146">
        <v>4910</v>
      </c>
    </row>
    <row r="9" spans="1:1023 1027:2047 2049:3069 3073:4095 4099:5119 5121:6141 6145:7167 7171:8191 8193:9213 9217:10239 10243:11263 11265:12285 12289:13311 13315:14335 14337:15357 15361:16383" x14ac:dyDescent="0.3">
      <c r="A9" s="19" t="s">
        <v>404</v>
      </c>
      <c r="B9" s="19" t="s">
        <v>405</v>
      </c>
      <c r="C9" s="117" t="s">
        <v>91</v>
      </c>
      <c r="D9" s="117" t="s">
        <v>406</v>
      </c>
      <c r="E9" s="12" t="s">
        <v>1381</v>
      </c>
      <c r="F9" s="146">
        <v>444866</v>
      </c>
    </row>
    <row r="10" spans="1:1023 1027:2047 2049:3069 3073:4095 4099:5119 5121:6141 6145:7167 7171:8191 8193:9213 9217:10239 10243:11263 11265:12285 12289:13311 13315:14335 14337:15357 15361:16383" x14ac:dyDescent="0.3">
      <c r="A10" s="19" t="s">
        <v>407</v>
      </c>
      <c r="B10" s="19" t="s">
        <v>408</v>
      </c>
      <c r="C10" s="117" t="s">
        <v>91</v>
      </c>
      <c r="D10" s="117" t="s">
        <v>406</v>
      </c>
      <c r="E10" s="12" t="s">
        <v>1381</v>
      </c>
      <c r="F10" s="146">
        <v>42266</v>
      </c>
    </row>
    <row r="11" spans="1:1023 1027:2047 2049:3069 3073:4095 4099:5119 5121:6141 6145:7167 7171:8191 8193:9213 9217:10239 10243:11263 11265:12285 12289:13311 13315:14335 14337:15357 15361:16383" x14ac:dyDescent="0.3">
      <c r="A11" s="19" t="s">
        <v>409</v>
      </c>
      <c r="B11" s="19" t="s">
        <v>410</v>
      </c>
      <c r="C11" s="117" t="s">
        <v>91</v>
      </c>
      <c r="D11" s="117" t="s">
        <v>406</v>
      </c>
      <c r="E11" s="12" t="s">
        <v>1397</v>
      </c>
      <c r="F11" s="146">
        <v>305153</v>
      </c>
    </row>
    <row r="12" spans="1:1023 1027:2047 2049:3069 3073:4095 4099:5119 5121:6141 6145:7167 7171:8191 8193:9213 9217:10239 10243:11263 11265:12285 12289:13311 13315:14335 14337:15357 15361:16383" x14ac:dyDescent="0.3">
      <c r="A12" s="19" t="s">
        <v>409</v>
      </c>
      <c r="B12" s="19" t="s">
        <v>410</v>
      </c>
      <c r="C12" s="117" t="s">
        <v>91</v>
      </c>
      <c r="D12" s="117" t="s">
        <v>406</v>
      </c>
      <c r="E12" s="12" t="s">
        <v>1381</v>
      </c>
      <c r="F12" s="146">
        <v>25450</v>
      </c>
    </row>
    <row r="13" spans="1:1023 1027:2047 2049:3069 3073:4095 4099:5119 5121:6141 6145:7167 7171:8191 8193:9213 9217:10239 10243:11263 11265:12285 12289:13311 13315:14335 14337:15357 15361:16383" x14ac:dyDescent="0.3">
      <c r="A13" s="19" t="s">
        <v>411</v>
      </c>
      <c r="B13" s="19" t="s">
        <v>412</v>
      </c>
      <c r="C13" s="117" t="s">
        <v>92</v>
      </c>
      <c r="D13" s="117" t="s">
        <v>413</v>
      </c>
      <c r="E13" s="12" t="s">
        <v>1390</v>
      </c>
      <c r="F13" s="146">
        <v>6210</v>
      </c>
    </row>
    <row r="14" spans="1:1023 1027:2047 2049:3069 3073:4095 4099:5119 5121:6141 6145:7167 7171:8191 8193:9213 9217:10239 10243:11263 11265:12285 12289:13311 13315:14335 14337:15357 15361:16383" x14ac:dyDescent="0.3">
      <c r="A14" s="19" t="s">
        <v>411</v>
      </c>
      <c r="B14" s="19" t="s">
        <v>412</v>
      </c>
      <c r="C14" s="117" t="s">
        <v>88</v>
      </c>
      <c r="D14" s="117" t="s">
        <v>375</v>
      </c>
      <c r="E14" s="12" t="s">
        <v>1390</v>
      </c>
      <c r="F14" s="146">
        <v>9291</v>
      </c>
    </row>
    <row r="15" spans="1:1023 1027:2047 2049:3069 3073:4095 4099:5119 5121:6141 6145:7167 7171:8191 8193:9213 9217:10239 10243:11263 11265:12285 12289:13311 13315:14335 14337:15357 15361:16383" x14ac:dyDescent="0.3">
      <c r="A15" s="19" t="s">
        <v>411</v>
      </c>
      <c r="B15" s="19" t="s">
        <v>412</v>
      </c>
      <c r="C15" s="117" t="s">
        <v>23</v>
      </c>
      <c r="D15" s="117" t="s">
        <v>220</v>
      </c>
      <c r="E15" s="12" t="s">
        <v>163</v>
      </c>
      <c r="F15" s="146">
        <v>1083761</v>
      </c>
    </row>
    <row r="16" spans="1:1023 1027:2047 2049:3069 3073:4095 4099:5119 5121:6141 6145:7167 7171:8191 8193:9213 9217:10239 10243:11263 11265:12285 12289:13311 13315:14335 14337:15357 15361:16383" x14ac:dyDescent="0.3">
      <c r="A16" s="19" t="s">
        <v>411</v>
      </c>
      <c r="B16" s="19" t="s">
        <v>412</v>
      </c>
      <c r="C16" s="117" t="s">
        <v>90</v>
      </c>
      <c r="D16" s="117" t="s">
        <v>403</v>
      </c>
      <c r="E16" s="12" t="s">
        <v>164</v>
      </c>
      <c r="F16" s="146">
        <v>26780</v>
      </c>
    </row>
    <row r="17" spans="1:6" x14ac:dyDescent="0.3">
      <c r="A17" s="19" t="s">
        <v>411</v>
      </c>
      <c r="B17" s="19" t="s">
        <v>412</v>
      </c>
      <c r="C17" s="117" t="s">
        <v>90</v>
      </c>
      <c r="D17" s="117" t="s">
        <v>403</v>
      </c>
      <c r="E17" s="12" t="s">
        <v>145</v>
      </c>
      <c r="F17" s="146">
        <v>7579394</v>
      </c>
    </row>
    <row r="18" spans="1:6" x14ac:dyDescent="0.3">
      <c r="A18" s="19" t="s">
        <v>411</v>
      </c>
      <c r="B18" s="19" t="s">
        <v>412</v>
      </c>
      <c r="C18" s="117" t="s">
        <v>90</v>
      </c>
      <c r="D18" s="117" t="s">
        <v>403</v>
      </c>
      <c r="E18" s="12" t="s">
        <v>1385</v>
      </c>
      <c r="F18" s="146">
        <v>233754</v>
      </c>
    </row>
    <row r="19" spans="1:6" x14ac:dyDescent="0.3">
      <c r="A19" s="19" t="s">
        <v>411</v>
      </c>
      <c r="B19" s="19" t="s">
        <v>412</v>
      </c>
      <c r="C19" s="117" t="s">
        <v>90</v>
      </c>
      <c r="D19" s="117" t="s">
        <v>403</v>
      </c>
      <c r="E19" s="12" t="s">
        <v>1416</v>
      </c>
      <c r="F19" s="146">
        <v>79</v>
      </c>
    </row>
    <row r="20" spans="1:6" x14ac:dyDescent="0.3">
      <c r="A20" s="19" t="s">
        <v>411</v>
      </c>
      <c r="B20" s="19" t="s">
        <v>412</v>
      </c>
      <c r="C20" s="117" t="s">
        <v>90</v>
      </c>
      <c r="D20" s="117" t="s">
        <v>403</v>
      </c>
      <c r="E20" s="12" t="s">
        <v>1387</v>
      </c>
      <c r="F20" s="146">
        <v>2967143</v>
      </c>
    </row>
    <row r="21" spans="1:6" x14ac:dyDescent="0.3">
      <c r="A21" s="19" t="s">
        <v>411</v>
      </c>
      <c r="B21" s="19" t="s">
        <v>412</v>
      </c>
      <c r="C21" s="117" t="s">
        <v>90</v>
      </c>
      <c r="D21" s="117" t="s">
        <v>403</v>
      </c>
      <c r="E21" s="12" t="s">
        <v>1386</v>
      </c>
      <c r="F21" s="146">
        <v>2109</v>
      </c>
    </row>
    <row r="22" spans="1:6" x14ac:dyDescent="0.3">
      <c r="A22" s="19" t="s">
        <v>411</v>
      </c>
      <c r="B22" s="19" t="s">
        <v>412</v>
      </c>
      <c r="C22" s="117" t="s">
        <v>90</v>
      </c>
      <c r="D22" s="117" t="s">
        <v>403</v>
      </c>
      <c r="E22" s="12" t="s">
        <v>1680</v>
      </c>
      <c r="F22" s="146">
        <v>955815</v>
      </c>
    </row>
    <row r="23" spans="1:6" x14ac:dyDescent="0.3">
      <c r="A23" s="19" t="s">
        <v>411</v>
      </c>
      <c r="B23" s="19" t="s">
        <v>412</v>
      </c>
      <c r="C23" s="117" t="s">
        <v>90</v>
      </c>
      <c r="D23" s="117" t="s">
        <v>403</v>
      </c>
      <c r="E23" s="12" t="s">
        <v>1390</v>
      </c>
      <c r="F23" s="146">
        <v>104137</v>
      </c>
    </row>
    <row r="24" spans="1:6" x14ac:dyDescent="0.3">
      <c r="A24" s="19" t="s">
        <v>411</v>
      </c>
      <c r="B24" s="19" t="s">
        <v>412</v>
      </c>
      <c r="C24" s="117" t="s">
        <v>90</v>
      </c>
      <c r="D24" s="117" t="s">
        <v>403</v>
      </c>
      <c r="E24" s="12" t="s">
        <v>130</v>
      </c>
      <c r="F24" s="146">
        <v>157059</v>
      </c>
    </row>
    <row r="25" spans="1:6" x14ac:dyDescent="0.3">
      <c r="A25" s="19" t="s">
        <v>411</v>
      </c>
      <c r="B25" s="19" t="s">
        <v>412</v>
      </c>
      <c r="C25" s="117" t="s">
        <v>90</v>
      </c>
      <c r="D25" s="117" t="s">
        <v>403</v>
      </c>
      <c r="E25" s="12" t="s">
        <v>1429</v>
      </c>
      <c r="F25" s="146">
        <v>144255</v>
      </c>
    </row>
    <row r="26" spans="1:6" x14ac:dyDescent="0.3">
      <c r="A26" s="19" t="s">
        <v>411</v>
      </c>
      <c r="B26" s="19" t="s">
        <v>412</v>
      </c>
      <c r="C26" s="117" t="s">
        <v>26</v>
      </c>
      <c r="D26" s="117" t="s">
        <v>223</v>
      </c>
      <c r="E26" s="12" t="s">
        <v>165</v>
      </c>
      <c r="F26" s="146">
        <v>3692884069</v>
      </c>
    </row>
    <row r="27" spans="1:6" x14ac:dyDescent="0.3">
      <c r="A27" s="19" t="s">
        <v>411</v>
      </c>
      <c r="B27" s="19" t="s">
        <v>412</v>
      </c>
      <c r="C27" s="117" t="s">
        <v>26</v>
      </c>
      <c r="D27" s="117" t="s">
        <v>223</v>
      </c>
      <c r="E27" s="12" t="s">
        <v>1682</v>
      </c>
      <c r="F27" s="146">
        <v>278123276</v>
      </c>
    </row>
    <row r="28" spans="1:6" x14ac:dyDescent="0.3">
      <c r="A28" s="19" t="s">
        <v>411</v>
      </c>
      <c r="B28" s="19" t="s">
        <v>412</v>
      </c>
      <c r="C28" s="117" t="s">
        <v>26</v>
      </c>
      <c r="D28" s="117" t="s">
        <v>223</v>
      </c>
      <c r="E28" s="12" t="s">
        <v>164</v>
      </c>
      <c r="F28" s="146">
        <v>1207357</v>
      </c>
    </row>
    <row r="29" spans="1:6" x14ac:dyDescent="0.3">
      <c r="A29" s="19" t="s">
        <v>411</v>
      </c>
      <c r="B29" s="19" t="s">
        <v>412</v>
      </c>
      <c r="C29" s="117" t="s">
        <v>26</v>
      </c>
      <c r="D29" s="117" t="s">
        <v>223</v>
      </c>
      <c r="E29" s="12" t="s">
        <v>164</v>
      </c>
      <c r="F29" s="146">
        <v>82231746</v>
      </c>
    </row>
    <row r="30" spans="1:6" x14ac:dyDescent="0.3">
      <c r="A30" s="19" t="s">
        <v>411</v>
      </c>
      <c r="B30" s="19" t="s">
        <v>412</v>
      </c>
      <c r="C30" s="117" t="s">
        <v>26</v>
      </c>
      <c r="D30" s="117" t="s">
        <v>223</v>
      </c>
      <c r="E30" s="12" t="s">
        <v>166</v>
      </c>
      <c r="F30" s="146">
        <v>35509633</v>
      </c>
    </row>
    <row r="31" spans="1:6" x14ac:dyDescent="0.3">
      <c r="A31" s="19" t="s">
        <v>411</v>
      </c>
      <c r="B31" s="19" t="s">
        <v>412</v>
      </c>
      <c r="C31" s="117" t="s">
        <v>26</v>
      </c>
      <c r="D31" s="117" t="s">
        <v>223</v>
      </c>
      <c r="E31" s="12" t="s">
        <v>167</v>
      </c>
      <c r="F31" s="146">
        <v>1054460</v>
      </c>
    </row>
    <row r="32" spans="1:6" x14ac:dyDescent="0.3">
      <c r="A32" s="19" t="s">
        <v>411</v>
      </c>
      <c r="B32" s="19" t="s">
        <v>412</v>
      </c>
      <c r="C32" s="117" t="s">
        <v>26</v>
      </c>
      <c r="D32" s="117" t="s">
        <v>223</v>
      </c>
      <c r="E32" s="12" t="s">
        <v>168</v>
      </c>
      <c r="F32" s="146">
        <v>5921888</v>
      </c>
    </row>
    <row r="33" spans="1:6" x14ac:dyDescent="0.3">
      <c r="A33" s="19" t="s">
        <v>411</v>
      </c>
      <c r="B33" s="19" t="s">
        <v>412</v>
      </c>
      <c r="C33" s="117" t="s">
        <v>26</v>
      </c>
      <c r="D33" s="117" t="s">
        <v>223</v>
      </c>
      <c r="E33" s="12" t="s">
        <v>1385</v>
      </c>
      <c r="F33" s="146">
        <v>21545040</v>
      </c>
    </row>
    <row r="34" spans="1:6" x14ac:dyDescent="0.3">
      <c r="A34" s="19" t="s">
        <v>411</v>
      </c>
      <c r="B34" s="19" t="s">
        <v>412</v>
      </c>
      <c r="C34" s="117" t="s">
        <v>26</v>
      </c>
      <c r="D34" s="117" t="s">
        <v>223</v>
      </c>
      <c r="E34" s="12" t="s">
        <v>1416</v>
      </c>
      <c r="F34" s="146">
        <v>946</v>
      </c>
    </row>
    <row r="35" spans="1:6" x14ac:dyDescent="0.3">
      <c r="A35" s="19" t="s">
        <v>411</v>
      </c>
      <c r="B35" s="19" t="s">
        <v>412</v>
      </c>
      <c r="C35" s="117" t="s">
        <v>26</v>
      </c>
      <c r="D35" s="117" t="s">
        <v>223</v>
      </c>
      <c r="E35" s="12" t="s">
        <v>1434</v>
      </c>
      <c r="F35" s="146">
        <v>12421213</v>
      </c>
    </row>
    <row r="36" spans="1:6" x14ac:dyDescent="0.3">
      <c r="A36" s="19" t="s">
        <v>411</v>
      </c>
      <c r="B36" s="19" t="s">
        <v>412</v>
      </c>
      <c r="C36" s="117" t="s">
        <v>26</v>
      </c>
      <c r="D36" s="117" t="s">
        <v>223</v>
      </c>
      <c r="E36" s="12" t="s">
        <v>161</v>
      </c>
      <c r="F36" s="146">
        <v>478242</v>
      </c>
    </row>
    <row r="37" spans="1:6" x14ac:dyDescent="0.3">
      <c r="A37" s="19" t="s">
        <v>411</v>
      </c>
      <c r="B37" s="19" t="s">
        <v>412</v>
      </c>
      <c r="C37" s="117" t="s">
        <v>26</v>
      </c>
      <c r="D37" s="117" t="s">
        <v>223</v>
      </c>
      <c r="E37" s="12" t="s">
        <v>1387</v>
      </c>
      <c r="F37" s="146">
        <v>11859</v>
      </c>
    </row>
    <row r="38" spans="1:6" x14ac:dyDescent="0.3">
      <c r="A38" s="19" t="s">
        <v>411</v>
      </c>
      <c r="B38" s="19" t="s">
        <v>412</v>
      </c>
      <c r="C38" s="117" t="s">
        <v>26</v>
      </c>
      <c r="D38" s="117" t="s">
        <v>223</v>
      </c>
      <c r="E38" s="12" t="s">
        <v>1384</v>
      </c>
      <c r="F38" s="146">
        <v>81304508</v>
      </c>
    </row>
    <row r="39" spans="1:6" x14ac:dyDescent="0.3">
      <c r="A39" s="19" t="s">
        <v>411</v>
      </c>
      <c r="B39" s="19" t="s">
        <v>412</v>
      </c>
      <c r="C39" s="117" t="s">
        <v>26</v>
      </c>
      <c r="D39" s="117" t="s">
        <v>223</v>
      </c>
      <c r="E39" s="12" t="s">
        <v>154</v>
      </c>
      <c r="F39" s="146">
        <v>1514</v>
      </c>
    </row>
    <row r="40" spans="1:6" x14ac:dyDescent="0.3">
      <c r="A40" s="19" t="s">
        <v>411</v>
      </c>
      <c r="B40" s="19" t="s">
        <v>412</v>
      </c>
      <c r="C40" s="117" t="s">
        <v>26</v>
      </c>
      <c r="D40" s="117" t="s">
        <v>223</v>
      </c>
      <c r="E40" s="12" t="s">
        <v>1381</v>
      </c>
      <c r="F40" s="146">
        <v>3412851</v>
      </c>
    </row>
    <row r="41" spans="1:6" x14ac:dyDescent="0.3">
      <c r="A41" s="19" t="s">
        <v>411</v>
      </c>
      <c r="B41" s="19" t="s">
        <v>412</v>
      </c>
      <c r="C41" s="117" t="s">
        <v>26</v>
      </c>
      <c r="D41" s="117" t="s">
        <v>223</v>
      </c>
      <c r="E41" s="12" t="s">
        <v>1386</v>
      </c>
      <c r="F41" s="146">
        <v>165921</v>
      </c>
    </row>
    <row r="42" spans="1:6" x14ac:dyDescent="0.3">
      <c r="A42" s="19" t="s">
        <v>411</v>
      </c>
      <c r="B42" s="19" t="s">
        <v>412</v>
      </c>
      <c r="C42" s="117" t="s">
        <v>26</v>
      </c>
      <c r="D42" s="117" t="s">
        <v>223</v>
      </c>
      <c r="E42" s="12" t="s">
        <v>1403</v>
      </c>
      <c r="F42" s="146">
        <v>73</v>
      </c>
    </row>
    <row r="43" spans="1:6" x14ac:dyDescent="0.3">
      <c r="A43" s="19" t="s">
        <v>411</v>
      </c>
      <c r="B43" s="19" t="s">
        <v>412</v>
      </c>
      <c r="C43" s="117" t="s">
        <v>26</v>
      </c>
      <c r="D43" s="117" t="s">
        <v>223</v>
      </c>
      <c r="E43" s="12" t="s">
        <v>1680</v>
      </c>
      <c r="F43" s="146">
        <v>129950</v>
      </c>
    </row>
    <row r="44" spans="1:6" x14ac:dyDescent="0.3">
      <c r="A44" s="19" t="s">
        <v>411</v>
      </c>
      <c r="B44" s="19" t="s">
        <v>412</v>
      </c>
      <c r="C44" s="117" t="s">
        <v>26</v>
      </c>
      <c r="D44" s="117" t="s">
        <v>223</v>
      </c>
      <c r="E44" s="12" t="s">
        <v>1390</v>
      </c>
      <c r="F44" s="146">
        <v>1964306</v>
      </c>
    </row>
    <row r="45" spans="1:6" x14ac:dyDescent="0.3">
      <c r="A45" s="19" t="s">
        <v>411</v>
      </c>
      <c r="B45" s="19" t="s">
        <v>412</v>
      </c>
      <c r="C45" s="117" t="s">
        <v>26</v>
      </c>
      <c r="D45" s="117" t="s">
        <v>223</v>
      </c>
      <c r="E45" s="12" t="s">
        <v>130</v>
      </c>
      <c r="F45" s="146">
        <v>1531577</v>
      </c>
    </row>
    <row r="46" spans="1:6" x14ac:dyDescent="0.3">
      <c r="A46" s="19" t="s">
        <v>411</v>
      </c>
      <c r="B46" s="19" t="s">
        <v>412</v>
      </c>
      <c r="C46" s="117" t="s">
        <v>26</v>
      </c>
      <c r="D46" s="117" t="s">
        <v>223</v>
      </c>
      <c r="E46" s="12" t="s">
        <v>1378</v>
      </c>
      <c r="F46" s="146">
        <v>138634</v>
      </c>
    </row>
    <row r="47" spans="1:6" x14ac:dyDescent="0.3">
      <c r="A47" s="19" t="s">
        <v>411</v>
      </c>
      <c r="B47" s="19" t="s">
        <v>412</v>
      </c>
      <c r="C47" s="117" t="s">
        <v>26</v>
      </c>
      <c r="D47" s="117" t="s">
        <v>223</v>
      </c>
      <c r="E47" s="12" t="s">
        <v>147</v>
      </c>
      <c r="F47" s="146">
        <v>135667</v>
      </c>
    </row>
    <row r="48" spans="1:6" x14ac:dyDescent="0.3">
      <c r="A48" s="19" t="s">
        <v>411</v>
      </c>
      <c r="B48" s="19" t="s">
        <v>412</v>
      </c>
      <c r="C48" s="117" t="s">
        <v>26</v>
      </c>
      <c r="D48" s="117" t="s">
        <v>223</v>
      </c>
      <c r="E48" s="12" t="s">
        <v>157</v>
      </c>
      <c r="F48" s="146">
        <v>7647816</v>
      </c>
    </row>
    <row r="49" spans="1:6" x14ac:dyDescent="0.3">
      <c r="A49" s="19" t="s">
        <v>411</v>
      </c>
      <c r="B49" s="19" t="s">
        <v>412</v>
      </c>
      <c r="C49" s="117" t="s">
        <v>40</v>
      </c>
      <c r="D49" s="117" t="s">
        <v>240</v>
      </c>
      <c r="E49" s="12" t="s">
        <v>1390</v>
      </c>
      <c r="F49" s="146">
        <v>177259</v>
      </c>
    </row>
    <row r="50" spans="1:6" x14ac:dyDescent="0.3">
      <c r="A50" s="19" t="s">
        <v>411</v>
      </c>
      <c r="B50" s="19" t="s">
        <v>412</v>
      </c>
      <c r="C50" s="117" t="s">
        <v>40</v>
      </c>
      <c r="D50" s="117" t="s">
        <v>240</v>
      </c>
      <c r="E50" s="12" t="s">
        <v>130</v>
      </c>
      <c r="F50" s="146">
        <v>84266</v>
      </c>
    </row>
    <row r="51" spans="1:6" x14ac:dyDescent="0.3">
      <c r="A51" s="19" t="s">
        <v>411</v>
      </c>
      <c r="B51" s="19" t="s">
        <v>412</v>
      </c>
      <c r="C51" s="117" t="s">
        <v>40</v>
      </c>
      <c r="D51" s="117" t="s">
        <v>240</v>
      </c>
      <c r="E51" s="12" t="s">
        <v>133</v>
      </c>
      <c r="F51" s="146">
        <v>418</v>
      </c>
    </row>
    <row r="52" spans="1:6" x14ac:dyDescent="0.3">
      <c r="A52" s="19" t="s">
        <v>411</v>
      </c>
      <c r="B52" s="19" t="s">
        <v>412</v>
      </c>
      <c r="C52" s="117" t="s">
        <v>77</v>
      </c>
      <c r="D52" s="117" t="s">
        <v>289</v>
      </c>
      <c r="E52" s="12" t="s">
        <v>1385</v>
      </c>
      <c r="F52" s="146">
        <v>133156</v>
      </c>
    </row>
    <row r="53" spans="1:6" x14ac:dyDescent="0.3">
      <c r="A53" s="19" t="s">
        <v>411</v>
      </c>
      <c r="B53" s="19" t="s">
        <v>412</v>
      </c>
      <c r="C53" s="117" t="s">
        <v>79</v>
      </c>
      <c r="D53" s="117" t="s">
        <v>292</v>
      </c>
      <c r="E53" s="12" t="s">
        <v>1416</v>
      </c>
      <c r="F53" s="146">
        <v>13</v>
      </c>
    </row>
    <row r="54" spans="1:6" x14ac:dyDescent="0.3">
      <c r="A54" s="19" t="s">
        <v>414</v>
      </c>
      <c r="B54" s="19" t="s">
        <v>415</v>
      </c>
      <c r="C54" s="117" t="s">
        <v>26</v>
      </c>
      <c r="D54" s="117" t="s">
        <v>223</v>
      </c>
      <c r="E54" s="12" t="s">
        <v>169</v>
      </c>
      <c r="F54" s="146">
        <v>1638036</v>
      </c>
    </row>
    <row r="55" spans="1:6" x14ac:dyDescent="0.3">
      <c r="A55" s="19" t="s">
        <v>414</v>
      </c>
      <c r="B55" s="19" t="s">
        <v>415</v>
      </c>
      <c r="C55" s="117" t="s">
        <v>26</v>
      </c>
      <c r="D55" s="117" t="s">
        <v>223</v>
      </c>
      <c r="E55" s="12" t="s">
        <v>1384</v>
      </c>
      <c r="F55" s="146">
        <v>57</v>
      </c>
    </row>
    <row r="56" spans="1:6" x14ac:dyDescent="0.3">
      <c r="A56" s="19" t="s">
        <v>414</v>
      </c>
      <c r="B56" s="19" t="s">
        <v>415</v>
      </c>
      <c r="C56" s="117" t="s">
        <v>26</v>
      </c>
      <c r="D56" s="117" t="s">
        <v>223</v>
      </c>
      <c r="E56" s="12" t="s">
        <v>130</v>
      </c>
      <c r="F56" s="146">
        <v>949</v>
      </c>
    </row>
    <row r="57" spans="1:6" x14ac:dyDescent="0.3">
      <c r="A57" s="19" t="s">
        <v>1013</v>
      </c>
      <c r="B57" s="19" t="s">
        <v>1014</v>
      </c>
      <c r="C57" s="117" t="s">
        <v>93</v>
      </c>
      <c r="D57" s="117" t="s">
        <v>416</v>
      </c>
      <c r="E57" s="12" t="s">
        <v>1378</v>
      </c>
      <c r="F57" s="146">
        <v>120</v>
      </c>
    </row>
    <row r="58" spans="1:6" x14ac:dyDescent="0.3">
      <c r="A58" s="19" t="s">
        <v>1013</v>
      </c>
      <c r="B58" s="19" t="s">
        <v>1014</v>
      </c>
      <c r="C58" s="117" t="s">
        <v>91</v>
      </c>
      <c r="D58" s="117" t="s">
        <v>406</v>
      </c>
      <c r="E58" s="12" t="s">
        <v>1630</v>
      </c>
      <c r="F58" s="146">
        <v>388064000</v>
      </c>
    </row>
    <row r="59" spans="1:6" x14ac:dyDescent="0.3">
      <c r="A59" s="19" t="s">
        <v>1013</v>
      </c>
      <c r="B59" s="19" t="s">
        <v>1014</v>
      </c>
      <c r="C59" s="117" t="s">
        <v>91</v>
      </c>
      <c r="D59" s="117" t="s">
        <v>406</v>
      </c>
      <c r="E59" s="12" t="s">
        <v>1381</v>
      </c>
      <c r="F59" s="146">
        <v>2985220</v>
      </c>
    </row>
    <row r="60" spans="1:6" x14ac:dyDescent="0.3">
      <c r="A60" s="19" t="s">
        <v>1015</v>
      </c>
      <c r="B60" s="19" t="s">
        <v>1016</v>
      </c>
      <c r="C60" s="117" t="s">
        <v>91</v>
      </c>
      <c r="D60" s="117" t="s">
        <v>406</v>
      </c>
      <c r="E60" s="12" t="s">
        <v>1630</v>
      </c>
      <c r="F60" s="146">
        <v>1323732723</v>
      </c>
    </row>
    <row r="61" spans="1:6" x14ac:dyDescent="0.3">
      <c r="A61" s="19" t="s">
        <v>1015</v>
      </c>
      <c r="B61" s="19" t="s">
        <v>1016</v>
      </c>
      <c r="C61" s="117" t="s">
        <v>91</v>
      </c>
      <c r="D61" s="117" t="s">
        <v>406</v>
      </c>
      <c r="E61" s="12" t="s">
        <v>1684</v>
      </c>
      <c r="F61" s="146">
        <v>18411538</v>
      </c>
    </row>
    <row r="62" spans="1:6" x14ac:dyDescent="0.3">
      <c r="A62" s="19" t="s">
        <v>1015</v>
      </c>
      <c r="B62" s="19" t="s">
        <v>1016</v>
      </c>
      <c r="C62" s="117" t="s">
        <v>91</v>
      </c>
      <c r="D62" s="117" t="s">
        <v>406</v>
      </c>
      <c r="E62" s="12" t="s">
        <v>1381</v>
      </c>
      <c r="F62" s="146">
        <v>9089215</v>
      </c>
    </row>
    <row r="63" spans="1:6" x14ac:dyDescent="0.3">
      <c r="A63" s="19" t="s">
        <v>1017</v>
      </c>
      <c r="B63" s="19" t="s">
        <v>1018</v>
      </c>
      <c r="C63" s="117" t="s">
        <v>93</v>
      </c>
      <c r="D63" s="117" t="s">
        <v>416</v>
      </c>
      <c r="E63" s="12" t="s">
        <v>1378</v>
      </c>
      <c r="F63" s="146">
        <v>106</v>
      </c>
    </row>
    <row r="64" spans="1:6" x14ac:dyDescent="0.3">
      <c r="A64" s="19" t="s">
        <v>1017</v>
      </c>
      <c r="B64" s="19" t="s">
        <v>1018</v>
      </c>
      <c r="C64" s="117" t="s">
        <v>91</v>
      </c>
      <c r="D64" s="117" t="s">
        <v>406</v>
      </c>
      <c r="E64" s="12" t="s">
        <v>165</v>
      </c>
      <c r="F64" s="146">
        <v>1246924569</v>
      </c>
    </row>
    <row r="65" spans="1:6" x14ac:dyDescent="0.3">
      <c r="A65" s="19" t="s">
        <v>1017</v>
      </c>
      <c r="B65" s="19" t="s">
        <v>1018</v>
      </c>
      <c r="C65" s="117" t="s">
        <v>91</v>
      </c>
      <c r="D65" s="117" t="s">
        <v>406</v>
      </c>
      <c r="E65" s="12" t="s">
        <v>1630</v>
      </c>
      <c r="F65" s="146">
        <v>250000000</v>
      </c>
    </row>
    <row r="66" spans="1:6" x14ac:dyDescent="0.3">
      <c r="A66" s="19" t="s">
        <v>1017</v>
      </c>
      <c r="B66" s="19" t="s">
        <v>1018</v>
      </c>
      <c r="C66" s="117" t="s">
        <v>91</v>
      </c>
      <c r="D66" s="117" t="s">
        <v>406</v>
      </c>
      <c r="E66" s="12" t="s">
        <v>1385</v>
      </c>
      <c r="F66" s="146">
        <v>13246628</v>
      </c>
    </row>
    <row r="67" spans="1:6" x14ac:dyDescent="0.3">
      <c r="A67" s="19" t="s">
        <v>1017</v>
      </c>
      <c r="B67" s="19" t="s">
        <v>1018</v>
      </c>
      <c r="C67" s="117" t="s">
        <v>91</v>
      </c>
      <c r="D67" s="117" t="s">
        <v>406</v>
      </c>
      <c r="E67" s="12" t="s">
        <v>1397</v>
      </c>
      <c r="F67" s="146">
        <v>579</v>
      </c>
    </row>
    <row r="68" spans="1:6" x14ac:dyDescent="0.3">
      <c r="A68" s="19" t="s">
        <v>1017</v>
      </c>
      <c r="B68" s="19" t="s">
        <v>1018</v>
      </c>
      <c r="C68" s="117" t="s">
        <v>91</v>
      </c>
      <c r="D68" s="117" t="s">
        <v>406</v>
      </c>
      <c r="E68" s="12" t="s">
        <v>1387</v>
      </c>
      <c r="F68" s="146">
        <v>94775</v>
      </c>
    </row>
    <row r="69" spans="1:6" x14ac:dyDescent="0.3">
      <c r="A69" s="19" t="s">
        <v>1017</v>
      </c>
      <c r="B69" s="19" t="s">
        <v>1018</v>
      </c>
      <c r="C69" s="117" t="s">
        <v>91</v>
      </c>
      <c r="D69" s="117" t="s">
        <v>406</v>
      </c>
      <c r="E69" s="12" t="s">
        <v>1381</v>
      </c>
      <c r="F69" s="146">
        <v>6690047</v>
      </c>
    </row>
    <row r="70" spans="1:6" x14ac:dyDescent="0.3">
      <c r="A70" s="19" t="s">
        <v>1017</v>
      </c>
      <c r="B70" s="19" t="s">
        <v>1018</v>
      </c>
      <c r="C70" s="117" t="s">
        <v>91</v>
      </c>
      <c r="D70" s="117" t="s">
        <v>406</v>
      </c>
      <c r="E70" s="12" t="s">
        <v>1402</v>
      </c>
      <c r="F70" s="146">
        <v>29919</v>
      </c>
    </row>
    <row r="71" spans="1:6" x14ac:dyDescent="0.3">
      <c r="A71" s="19" t="s">
        <v>1017</v>
      </c>
      <c r="B71" s="19" t="s">
        <v>1018</v>
      </c>
      <c r="C71" s="117" t="s">
        <v>91</v>
      </c>
      <c r="D71" s="117" t="s">
        <v>406</v>
      </c>
      <c r="E71" s="12" t="s">
        <v>1386</v>
      </c>
      <c r="F71" s="146">
        <v>52118233</v>
      </c>
    </row>
    <row r="72" spans="1:6" x14ac:dyDescent="0.3">
      <c r="A72" s="19" t="s">
        <v>1017</v>
      </c>
      <c r="B72" s="19" t="s">
        <v>1018</v>
      </c>
      <c r="C72" s="117" t="s">
        <v>91</v>
      </c>
      <c r="D72" s="117" t="s">
        <v>406</v>
      </c>
      <c r="E72" s="12" t="s">
        <v>1403</v>
      </c>
      <c r="F72" s="146">
        <v>5692</v>
      </c>
    </row>
    <row r="73" spans="1:6" x14ac:dyDescent="0.3">
      <c r="A73" s="19" t="s">
        <v>1017</v>
      </c>
      <c r="B73" s="19" t="s">
        <v>1018</v>
      </c>
      <c r="C73" s="117" t="s">
        <v>91</v>
      </c>
      <c r="D73" s="117" t="s">
        <v>406</v>
      </c>
      <c r="E73" s="12" t="s">
        <v>1683</v>
      </c>
      <c r="F73" s="146">
        <v>3727293</v>
      </c>
    </row>
    <row r="74" spans="1:6" x14ac:dyDescent="0.3">
      <c r="A74" s="19" t="s">
        <v>1017</v>
      </c>
      <c r="B74" s="19" t="s">
        <v>1018</v>
      </c>
      <c r="C74" s="117" t="s">
        <v>91</v>
      </c>
      <c r="D74" s="117" t="s">
        <v>406</v>
      </c>
      <c r="E74" s="12" t="s">
        <v>1390</v>
      </c>
      <c r="F74" s="146">
        <v>2498292</v>
      </c>
    </row>
    <row r="75" spans="1:6" x14ac:dyDescent="0.3">
      <c r="A75" s="19" t="s">
        <v>1017</v>
      </c>
      <c r="B75" s="19" t="s">
        <v>1018</v>
      </c>
      <c r="C75" s="117" t="s">
        <v>91</v>
      </c>
      <c r="D75" s="117" t="s">
        <v>406</v>
      </c>
      <c r="E75" s="12" t="s">
        <v>130</v>
      </c>
      <c r="F75" s="146">
        <v>2973329</v>
      </c>
    </row>
    <row r="76" spans="1:6" x14ac:dyDescent="0.3">
      <c r="A76" s="19" t="s">
        <v>1017</v>
      </c>
      <c r="B76" s="19" t="s">
        <v>1018</v>
      </c>
      <c r="C76" s="117" t="s">
        <v>91</v>
      </c>
      <c r="D76" s="117" t="s">
        <v>406</v>
      </c>
      <c r="E76" s="12" t="s">
        <v>1378</v>
      </c>
      <c r="F76" s="146">
        <v>76177</v>
      </c>
    </row>
    <row r="77" spans="1:6" x14ac:dyDescent="0.3">
      <c r="A77" s="19" t="s">
        <v>1017</v>
      </c>
      <c r="B77" s="19" t="s">
        <v>1018</v>
      </c>
      <c r="C77" s="117" t="s">
        <v>91</v>
      </c>
      <c r="D77" s="117" t="s">
        <v>406</v>
      </c>
      <c r="E77" s="12" t="s">
        <v>133</v>
      </c>
      <c r="F77" s="146">
        <v>7500</v>
      </c>
    </row>
    <row r="78" spans="1:6" x14ac:dyDescent="0.3">
      <c r="A78" s="19" t="s">
        <v>404</v>
      </c>
      <c r="B78" s="19" t="s">
        <v>405</v>
      </c>
      <c r="C78" s="117" t="s">
        <v>91</v>
      </c>
      <c r="D78" s="117" t="s">
        <v>406</v>
      </c>
      <c r="E78" s="12" t="s">
        <v>1381</v>
      </c>
      <c r="F78" s="146">
        <v>3983743</v>
      </c>
    </row>
    <row r="79" spans="1:6" x14ac:dyDescent="0.3">
      <c r="A79" s="19" t="s">
        <v>1019</v>
      </c>
      <c r="B79" s="19" t="s">
        <v>1020</v>
      </c>
      <c r="C79" s="117" t="s">
        <v>14</v>
      </c>
      <c r="D79" s="117" t="s">
        <v>1678</v>
      </c>
      <c r="E79" s="12" t="s">
        <v>170</v>
      </c>
      <c r="F79" s="146">
        <v>-3037</v>
      </c>
    </row>
    <row r="80" spans="1:6" x14ac:dyDescent="0.3">
      <c r="A80" s="19" t="s">
        <v>1019</v>
      </c>
      <c r="B80" s="19" t="s">
        <v>1020</v>
      </c>
      <c r="C80" s="117" t="s">
        <v>14</v>
      </c>
      <c r="D80" s="117" t="s">
        <v>1678</v>
      </c>
      <c r="E80" s="12" t="s">
        <v>170</v>
      </c>
      <c r="F80" s="146">
        <v>1801</v>
      </c>
    </row>
    <row r="81" spans="1:6" x14ac:dyDescent="0.3">
      <c r="A81" s="19" t="s">
        <v>1019</v>
      </c>
      <c r="B81" s="19" t="s">
        <v>1020</v>
      </c>
      <c r="C81" s="117" t="s">
        <v>14</v>
      </c>
      <c r="D81" s="117" t="s">
        <v>1678</v>
      </c>
      <c r="E81" s="12" t="s">
        <v>170</v>
      </c>
      <c r="F81" s="146">
        <v>2775064</v>
      </c>
    </row>
    <row r="82" spans="1:6" x14ac:dyDescent="0.3">
      <c r="A82" s="19" t="s">
        <v>1019</v>
      </c>
      <c r="B82" s="19" t="s">
        <v>1020</v>
      </c>
      <c r="C82" s="117" t="s">
        <v>14</v>
      </c>
      <c r="D82" s="117" t="s">
        <v>1678</v>
      </c>
      <c r="E82" s="12" t="s">
        <v>170</v>
      </c>
      <c r="F82" s="146">
        <v>-9318002</v>
      </c>
    </row>
    <row r="83" spans="1:6" x14ac:dyDescent="0.3">
      <c r="A83" s="19" t="s">
        <v>1019</v>
      </c>
      <c r="B83" s="19" t="s">
        <v>1020</v>
      </c>
      <c r="C83" s="117" t="s">
        <v>14</v>
      </c>
      <c r="D83" s="117" t="s">
        <v>1678</v>
      </c>
      <c r="E83" s="12" t="s">
        <v>170</v>
      </c>
      <c r="F83" s="146">
        <v>7127787758</v>
      </c>
    </row>
    <row r="84" spans="1:6" x14ac:dyDescent="0.3">
      <c r="A84" s="19" t="s">
        <v>1019</v>
      </c>
      <c r="B84" s="19" t="s">
        <v>1020</v>
      </c>
      <c r="C84" s="117" t="s">
        <v>14</v>
      </c>
      <c r="D84" s="117" t="s">
        <v>1678</v>
      </c>
      <c r="E84" s="12" t="s">
        <v>171</v>
      </c>
      <c r="F84" s="146">
        <v>-75277</v>
      </c>
    </row>
    <row r="85" spans="1:6" x14ac:dyDescent="0.3">
      <c r="A85" s="19" t="s">
        <v>1019</v>
      </c>
      <c r="B85" s="19" t="s">
        <v>1020</v>
      </c>
      <c r="C85" s="117" t="s">
        <v>14</v>
      </c>
      <c r="D85" s="117" t="s">
        <v>1678</v>
      </c>
      <c r="E85" s="12" t="s">
        <v>171</v>
      </c>
      <c r="F85" s="146">
        <v>4233974</v>
      </c>
    </row>
    <row r="86" spans="1:6" x14ac:dyDescent="0.3">
      <c r="A86" s="19" t="s">
        <v>1019</v>
      </c>
      <c r="B86" s="19" t="s">
        <v>1020</v>
      </c>
      <c r="C86" s="117" t="s">
        <v>14</v>
      </c>
      <c r="D86" s="117" t="s">
        <v>1678</v>
      </c>
      <c r="E86" s="12" t="s">
        <v>1390</v>
      </c>
      <c r="F86" s="146">
        <v>9892</v>
      </c>
    </row>
    <row r="87" spans="1:6" x14ac:dyDescent="0.3">
      <c r="A87" s="19" t="s">
        <v>1019</v>
      </c>
      <c r="B87" s="19" t="s">
        <v>1020</v>
      </c>
      <c r="C87" s="117" t="s">
        <v>68</v>
      </c>
      <c r="D87" s="117" t="s">
        <v>278</v>
      </c>
      <c r="E87" s="12" t="s">
        <v>172</v>
      </c>
      <c r="F87" s="146">
        <v>14696218</v>
      </c>
    </row>
    <row r="88" spans="1:6" x14ac:dyDescent="0.3">
      <c r="A88" s="19" t="s">
        <v>1019</v>
      </c>
      <c r="B88" s="19" t="s">
        <v>1020</v>
      </c>
      <c r="C88" s="117" t="s">
        <v>68</v>
      </c>
      <c r="D88" s="117" t="s">
        <v>278</v>
      </c>
      <c r="E88" s="12" t="s">
        <v>172</v>
      </c>
      <c r="F88" s="146">
        <v>-664</v>
      </c>
    </row>
    <row r="89" spans="1:6" x14ac:dyDescent="0.3">
      <c r="A89" s="19" t="s">
        <v>1019</v>
      </c>
      <c r="B89" s="19" t="s">
        <v>1020</v>
      </c>
      <c r="C89" s="117" t="s">
        <v>68</v>
      </c>
      <c r="D89" s="117" t="s">
        <v>278</v>
      </c>
      <c r="E89" s="12" t="s">
        <v>172</v>
      </c>
      <c r="F89" s="146">
        <v>2589</v>
      </c>
    </row>
    <row r="90" spans="1:6" x14ac:dyDescent="0.3">
      <c r="A90" s="19" t="s">
        <v>1019</v>
      </c>
      <c r="B90" s="19" t="s">
        <v>1020</v>
      </c>
      <c r="C90" s="117" t="s">
        <v>68</v>
      </c>
      <c r="D90" s="117" t="s">
        <v>278</v>
      </c>
      <c r="E90" s="12" t="s">
        <v>172</v>
      </c>
      <c r="F90" s="146">
        <v>-46678677</v>
      </c>
    </row>
    <row r="91" spans="1:6" x14ac:dyDescent="0.3">
      <c r="A91" s="19" t="s">
        <v>1019</v>
      </c>
      <c r="B91" s="19" t="s">
        <v>1020</v>
      </c>
      <c r="C91" s="117" t="s">
        <v>68</v>
      </c>
      <c r="D91" s="117" t="s">
        <v>278</v>
      </c>
      <c r="E91" s="12" t="s">
        <v>172</v>
      </c>
      <c r="F91" s="146">
        <v>1406423720</v>
      </c>
    </row>
    <row r="92" spans="1:6" x14ac:dyDescent="0.3">
      <c r="A92" s="19" t="s">
        <v>1019</v>
      </c>
      <c r="B92" s="19" t="s">
        <v>1020</v>
      </c>
      <c r="C92" s="117" t="s">
        <v>68</v>
      </c>
      <c r="D92" s="117" t="s">
        <v>278</v>
      </c>
      <c r="E92" s="12" t="s">
        <v>172</v>
      </c>
      <c r="F92" s="146">
        <v>-239811</v>
      </c>
    </row>
    <row r="93" spans="1:6" x14ac:dyDescent="0.3">
      <c r="A93" s="19" t="s">
        <v>1019</v>
      </c>
      <c r="B93" s="19" t="s">
        <v>1020</v>
      </c>
      <c r="C93" s="117" t="s">
        <v>68</v>
      </c>
      <c r="D93" s="117" t="s">
        <v>278</v>
      </c>
      <c r="E93" s="12" t="s">
        <v>1385</v>
      </c>
      <c r="F93" s="146">
        <v>759127</v>
      </c>
    </row>
    <row r="94" spans="1:6" x14ac:dyDescent="0.3">
      <c r="A94" s="19" t="s">
        <v>1019</v>
      </c>
      <c r="B94" s="19" t="s">
        <v>1020</v>
      </c>
      <c r="C94" s="117" t="s">
        <v>68</v>
      </c>
      <c r="D94" s="117" t="s">
        <v>278</v>
      </c>
      <c r="E94" s="12" t="s">
        <v>1385</v>
      </c>
      <c r="F94" s="146">
        <v>102411</v>
      </c>
    </row>
    <row r="95" spans="1:6" x14ac:dyDescent="0.3">
      <c r="A95" s="19" t="s">
        <v>1019</v>
      </c>
      <c r="B95" s="19" t="s">
        <v>1020</v>
      </c>
      <c r="C95" s="117" t="s">
        <v>68</v>
      </c>
      <c r="D95" s="117" t="s">
        <v>278</v>
      </c>
      <c r="E95" s="12" t="s">
        <v>1390</v>
      </c>
      <c r="F95" s="146">
        <v>507168</v>
      </c>
    </row>
    <row r="96" spans="1:6" x14ac:dyDescent="0.3">
      <c r="A96" s="19" t="s">
        <v>1019</v>
      </c>
      <c r="B96" s="19" t="s">
        <v>1020</v>
      </c>
      <c r="C96" s="117" t="s">
        <v>68</v>
      </c>
      <c r="D96" s="117" t="s">
        <v>278</v>
      </c>
      <c r="E96" s="12" t="s">
        <v>1401</v>
      </c>
      <c r="F96" s="146">
        <v>12464</v>
      </c>
    </row>
    <row r="97" spans="1:6" x14ac:dyDescent="0.3">
      <c r="A97" s="19" t="s">
        <v>1019</v>
      </c>
      <c r="B97" s="19" t="s">
        <v>1020</v>
      </c>
      <c r="C97" s="117" t="s">
        <v>85</v>
      </c>
      <c r="D97" s="117" t="s">
        <v>301</v>
      </c>
      <c r="E97" s="12" t="s">
        <v>1381</v>
      </c>
      <c r="F97" s="146">
        <v>996386</v>
      </c>
    </row>
    <row r="98" spans="1:6" x14ac:dyDescent="0.3">
      <c r="A98" s="19" t="s">
        <v>1021</v>
      </c>
      <c r="B98" s="19" t="s">
        <v>1022</v>
      </c>
      <c r="C98" s="117" t="s">
        <v>26</v>
      </c>
      <c r="D98" s="117" t="s">
        <v>223</v>
      </c>
      <c r="E98" s="12" t="s">
        <v>141</v>
      </c>
      <c r="F98" s="146">
        <v>790697550</v>
      </c>
    </row>
    <row r="99" spans="1:6" x14ac:dyDescent="0.3">
      <c r="A99" s="19" t="s">
        <v>1021</v>
      </c>
      <c r="B99" s="19" t="s">
        <v>1022</v>
      </c>
      <c r="C99" s="117" t="s">
        <v>26</v>
      </c>
      <c r="D99" s="117" t="s">
        <v>223</v>
      </c>
      <c r="E99" s="12" t="s">
        <v>1381</v>
      </c>
      <c r="F99" s="146">
        <v>178610</v>
      </c>
    </row>
    <row r="100" spans="1:6" ht="42" customHeight="1" x14ac:dyDescent="0.3">
      <c r="A100" s="12"/>
      <c r="B100" s="12"/>
      <c r="C100" s="11"/>
      <c r="D100" s="116"/>
      <c r="E100" s="12"/>
      <c r="F100" s="12"/>
    </row>
  </sheetData>
  <autoFilter ref="A6:F9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303"/>
  <sheetViews>
    <sheetView workbookViewId="0"/>
  </sheetViews>
  <sheetFormatPr defaultColWidth="9.140625" defaultRowHeight="16.5" x14ac:dyDescent="0.3"/>
  <cols>
    <col min="1" max="1" width="18" style="14" customWidth="1"/>
    <col min="2" max="2" width="58.5703125" style="10" customWidth="1"/>
    <col min="3" max="3" width="18" style="14" customWidth="1"/>
    <col min="4" max="4" width="58.5703125" style="10" customWidth="1"/>
    <col min="5" max="5" width="78.7109375" style="10" customWidth="1"/>
    <col min="6" max="6" width="36.7109375" style="10" customWidth="1"/>
    <col min="7" max="16384" width="9.140625" style="10"/>
  </cols>
  <sheetData>
    <row r="1" spans="1:8" ht="17.25" x14ac:dyDescent="0.3">
      <c r="A1" s="182"/>
      <c r="B1" s="182"/>
      <c r="C1" s="182"/>
      <c r="D1" s="186" t="s">
        <v>1659</v>
      </c>
      <c r="E1" s="182"/>
      <c r="F1" s="182"/>
    </row>
    <row r="2" spans="1:8" ht="17.25" x14ac:dyDescent="0.3">
      <c r="A2" s="182"/>
      <c r="B2" s="182"/>
      <c r="C2" s="182"/>
      <c r="D2" s="188" t="s">
        <v>1660</v>
      </c>
      <c r="E2" s="182"/>
      <c r="F2" s="182"/>
    </row>
    <row r="3" spans="1:8" ht="17.25" x14ac:dyDescent="0.3">
      <c r="A3" s="182"/>
      <c r="B3" s="182"/>
      <c r="C3" s="182"/>
      <c r="D3" s="192" t="s">
        <v>1685</v>
      </c>
      <c r="E3" s="182"/>
      <c r="F3" s="182"/>
    </row>
    <row r="4" spans="1:8" ht="17.25" x14ac:dyDescent="0.3">
      <c r="A4" s="182"/>
      <c r="B4" s="182"/>
      <c r="C4" s="182"/>
      <c r="D4" s="190" t="s">
        <v>1661</v>
      </c>
      <c r="E4" s="182"/>
      <c r="F4" s="182"/>
    </row>
    <row r="5" spans="1:8" s="1" customFormat="1" x14ac:dyDescent="0.25">
      <c r="A5" s="2"/>
      <c r="B5" s="3"/>
      <c r="C5" s="4"/>
      <c r="D5" s="3"/>
      <c r="E5" s="21" t="s">
        <v>1756</v>
      </c>
      <c r="F5" s="151">
        <f>SUBTOTAL(9,F7:F1302)</f>
        <v>29878496820</v>
      </c>
      <c r="H5" s="22"/>
    </row>
    <row r="6" spans="1:8" s="7" customFormat="1" ht="17.25" x14ac:dyDescent="0.25">
      <c r="A6" s="103" t="s">
        <v>1662</v>
      </c>
      <c r="B6" s="104" t="s">
        <v>1663</v>
      </c>
      <c r="C6" s="105" t="s">
        <v>1674</v>
      </c>
      <c r="D6" s="106" t="s">
        <v>1669</v>
      </c>
      <c r="E6" s="106" t="s">
        <v>1670</v>
      </c>
      <c r="F6" s="138" t="s">
        <v>1751</v>
      </c>
    </row>
    <row r="7" spans="1:8" s="1" customFormat="1" x14ac:dyDescent="0.25">
      <c r="A7" s="126" t="s">
        <v>420</v>
      </c>
      <c r="B7" s="3" t="s">
        <v>421</v>
      </c>
      <c r="C7" s="3" t="s">
        <v>36</v>
      </c>
      <c r="D7" s="3" t="s">
        <v>235</v>
      </c>
      <c r="E7" s="1" t="s">
        <v>1378</v>
      </c>
      <c r="F7" s="139">
        <v>545</v>
      </c>
      <c r="H7" s="22"/>
    </row>
    <row r="8" spans="1:8" s="1" customFormat="1" x14ac:dyDescent="0.25">
      <c r="A8" s="126" t="s">
        <v>422</v>
      </c>
      <c r="B8" s="3" t="s">
        <v>423</v>
      </c>
      <c r="C8" s="3" t="s">
        <v>89</v>
      </c>
      <c r="D8" s="3" t="s">
        <v>384</v>
      </c>
      <c r="E8" s="1" t="s">
        <v>145</v>
      </c>
      <c r="F8" s="139">
        <v>173783</v>
      </c>
      <c r="H8" s="22"/>
    </row>
    <row r="9" spans="1:8" s="1" customFormat="1" x14ac:dyDescent="0.25">
      <c r="A9" s="126" t="s">
        <v>422</v>
      </c>
      <c r="B9" s="3" t="s">
        <v>423</v>
      </c>
      <c r="C9" s="3" t="s">
        <v>89</v>
      </c>
      <c r="D9" s="3" t="s">
        <v>384</v>
      </c>
      <c r="E9" s="1" t="s">
        <v>1385</v>
      </c>
      <c r="F9" s="139">
        <v>4354449</v>
      </c>
      <c r="H9" s="22"/>
    </row>
    <row r="10" spans="1:8" s="1" customFormat="1" x14ac:dyDescent="0.25">
      <c r="A10" s="126" t="s">
        <v>422</v>
      </c>
      <c r="B10" s="3" t="s">
        <v>423</v>
      </c>
      <c r="C10" s="3" t="s">
        <v>89</v>
      </c>
      <c r="D10" s="3" t="s">
        <v>384</v>
      </c>
      <c r="E10" s="1" t="s">
        <v>146</v>
      </c>
      <c r="F10" s="139">
        <v>14014593</v>
      </c>
      <c r="H10" s="22"/>
    </row>
    <row r="11" spans="1:8" s="1" customFormat="1" x14ac:dyDescent="0.25">
      <c r="A11" s="126" t="s">
        <v>422</v>
      </c>
      <c r="B11" s="3" t="s">
        <v>423</v>
      </c>
      <c r="C11" s="3" t="s">
        <v>89</v>
      </c>
      <c r="D11" s="3" t="s">
        <v>384</v>
      </c>
      <c r="E11" s="1" t="s">
        <v>173</v>
      </c>
      <c r="F11" s="139">
        <v>291800</v>
      </c>
      <c r="H11" s="22"/>
    </row>
    <row r="12" spans="1:8" s="1" customFormat="1" x14ac:dyDescent="0.25">
      <c r="A12" s="126" t="s">
        <v>422</v>
      </c>
      <c r="B12" s="3" t="s">
        <v>423</v>
      </c>
      <c r="C12" s="3" t="s">
        <v>89</v>
      </c>
      <c r="D12" s="3" t="s">
        <v>384</v>
      </c>
      <c r="E12" s="1" t="s">
        <v>1381</v>
      </c>
      <c r="F12" s="139">
        <v>52228</v>
      </c>
      <c r="H12" s="22"/>
    </row>
    <row r="13" spans="1:8" s="1" customFormat="1" x14ac:dyDescent="0.25">
      <c r="A13" s="126" t="s">
        <v>422</v>
      </c>
      <c r="B13" s="3" t="s">
        <v>423</v>
      </c>
      <c r="C13" s="3" t="s">
        <v>89</v>
      </c>
      <c r="D13" s="3" t="s">
        <v>384</v>
      </c>
      <c r="E13" s="1" t="s">
        <v>1390</v>
      </c>
      <c r="F13" s="139">
        <v>7309</v>
      </c>
      <c r="H13" s="22"/>
    </row>
    <row r="14" spans="1:8" s="1" customFormat="1" x14ac:dyDescent="0.25">
      <c r="A14" s="126" t="s">
        <v>422</v>
      </c>
      <c r="B14" s="3" t="s">
        <v>423</v>
      </c>
      <c r="C14" s="3" t="s">
        <v>89</v>
      </c>
      <c r="D14" s="3" t="s">
        <v>384</v>
      </c>
      <c r="E14" s="1" t="s">
        <v>130</v>
      </c>
      <c r="F14" s="139">
        <v>1830</v>
      </c>
      <c r="H14" s="22"/>
    </row>
    <row r="15" spans="1:8" s="1" customFormat="1" x14ac:dyDescent="0.25">
      <c r="A15" s="126" t="s">
        <v>424</v>
      </c>
      <c r="B15" s="3" t="s">
        <v>425</v>
      </c>
      <c r="C15" s="3" t="s">
        <v>89</v>
      </c>
      <c r="D15" s="3" t="s">
        <v>384</v>
      </c>
      <c r="E15" s="1" t="s">
        <v>145</v>
      </c>
      <c r="F15" s="139">
        <v>277400</v>
      </c>
      <c r="H15" s="22"/>
    </row>
    <row r="16" spans="1:8" s="1" customFormat="1" x14ac:dyDescent="0.25">
      <c r="A16" s="126" t="s">
        <v>424</v>
      </c>
      <c r="B16" s="3" t="s">
        <v>425</v>
      </c>
      <c r="C16" s="3" t="s">
        <v>89</v>
      </c>
      <c r="D16" s="3" t="s">
        <v>384</v>
      </c>
      <c r="E16" s="1" t="s">
        <v>146</v>
      </c>
      <c r="F16" s="139">
        <v>727569</v>
      </c>
      <c r="H16" s="22"/>
    </row>
    <row r="17" spans="1:8" s="1" customFormat="1" x14ac:dyDescent="0.25">
      <c r="A17" s="126" t="s">
        <v>424</v>
      </c>
      <c r="B17" s="3" t="s">
        <v>425</v>
      </c>
      <c r="C17" s="3" t="s">
        <v>89</v>
      </c>
      <c r="D17" s="3" t="s">
        <v>384</v>
      </c>
      <c r="E17" s="1" t="s">
        <v>173</v>
      </c>
      <c r="F17" s="139">
        <v>42925</v>
      </c>
      <c r="H17" s="22"/>
    </row>
    <row r="18" spans="1:8" s="1" customFormat="1" x14ac:dyDescent="0.25">
      <c r="A18" s="126" t="s">
        <v>424</v>
      </c>
      <c r="B18" s="3" t="s">
        <v>425</v>
      </c>
      <c r="C18" s="3" t="s">
        <v>89</v>
      </c>
      <c r="D18" s="3" t="s">
        <v>384</v>
      </c>
      <c r="E18" s="1" t="s">
        <v>1384</v>
      </c>
      <c r="F18" s="139">
        <v>12</v>
      </c>
      <c r="H18" s="22"/>
    </row>
    <row r="19" spans="1:8" s="1" customFormat="1" x14ac:dyDescent="0.25">
      <c r="A19" s="126" t="s">
        <v>424</v>
      </c>
      <c r="B19" s="3" t="s">
        <v>425</v>
      </c>
      <c r="C19" s="3" t="s">
        <v>89</v>
      </c>
      <c r="D19" s="3" t="s">
        <v>384</v>
      </c>
      <c r="E19" s="1" t="s">
        <v>1381</v>
      </c>
      <c r="F19" s="139">
        <v>14366</v>
      </c>
      <c r="H19" s="22"/>
    </row>
    <row r="20" spans="1:8" s="1" customFormat="1" x14ac:dyDescent="0.25">
      <c r="A20" s="126" t="s">
        <v>424</v>
      </c>
      <c r="B20" s="3" t="s">
        <v>425</v>
      </c>
      <c r="C20" s="3" t="s">
        <v>89</v>
      </c>
      <c r="D20" s="3" t="s">
        <v>384</v>
      </c>
      <c r="E20" s="1" t="s">
        <v>1390</v>
      </c>
      <c r="F20" s="139">
        <v>4042</v>
      </c>
      <c r="H20" s="22"/>
    </row>
    <row r="21" spans="1:8" s="1" customFormat="1" x14ac:dyDescent="0.25">
      <c r="A21" s="126" t="s">
        <v>424</v>
      </c>
      <c r="B21" s="3" t="s">
        <v>425</v>
      </c>
      <c r="C21" s="3" t="s">
        <v>89</v>
      </c>
      <c r="D21" s="3" t="s">
        <v>384</v>
      </c>
      <c r="E21" s="1" t="s">
        <v>130</v>
      </c>
      <c r="F21" s="139">
        <v>125</v>
      </c>
      <c r="H21" s="22"/>
    </row>
    <row r="22" spans="1:8" s="1" customFormat="1" x14ac:dyDescent="0.25">
      <c r="A22" s="126" t="s">
        <v>426</v>
      </c>
      <c r="B22" s="3" t="s">
        <v>427</v>
      </c>
      <c r="C22" s="3" t="s">
        <v>49</v>
      </c>
      <c r="D22" s="3" t="s">
        <v>250</v>
      </c>
      <c r="E22" s="1" t="s">
        <v>1381</v>
      </c>
      <c r="F22" s="139">
        <v>2289891</v>
      </c>
      <c r="H22" s="22"/>
    </row>
    <row r="23" spans="1:8" s="1" customFormat="1" x14ac:dyDescent="0.25">
      <c r="A23" s="126" t="s">
        <v>426</v>
      </c>
      <c r="B23" s="3" t="s">
        <v>427</v>
      </c>
      <c r="C23" s="3" t="s">
        <v>49</v>
      </c>
      <c r="D23" s="3" t="s">
        <v>250</v>
      </c>
      <c r="E23" s="1" t="s">
        <v>1382</v>
      </c>
      <c r="F23" s="139">
        <v>593052</v>
      </c>
      <c r="H23" s="22"/>
    </row>
    <row r="24" spans="1:8" s="1" customFormat="1" x14ac:dyDescent="0.25">
      <c r="A24" s="126" t="s">
        <v>426</v>
      </c>
      <c r="B24" s="3" t="s">
        <v>427</v>
      </c>
      <c r="C24" s="3" t="s">
        <v>49</v>
      </c>
      <c r="D24" s="3" t="s">
        <v>250</v>
      </c>
      <c r="E24" s="1" t="s">
        <v>1390</v>
      </c>
      <c r="F24" s="139">
        <v>141085</v>
      </c>
      <c r="H24" s="22"/>
    </row>
    <row r="25" spans="1:8" s="1" customFormat="1" x14ac:dyDescent="0.25">
      <c r="A25" s="126" t="s">
        <v>426</v>
      </c>
      <c r="B25" s="3" t="s">
        <v>427</v>
      </c>
      <c r="C25" s="3" t="s">
        <v>49</v>
      </c>
      <c r="D25" s="3" t="s">
        <v>250</v>
      </c>
      <c r="E25" s="1" t="s">
        <v>130</v>
      </c>
      <c r="F25" s="139">
        <v>375425560</v>
      </c>
      <c r="H25" s="22"/>
    </row>
    <row r="26" spans="1:8" s="1" customFormat="1" x14ac:dyDescent="0.25">
      <c r="A26" s="126" t="s">
        <v>428</v>
      </c>
      <c r="B26" s="3" t="s">
        <v>429</v>
      </c>
      <c r="C26" s="3" t="s">
        <v>88</v>
      </c>
      <c r="D26" s="3" t="s">
        <v>375</v>
      </c>
      <c r="E26" s="1" t="s">
        <v>130</v>
      </c>
      <c r="F26" s="139">
        <v>20000</v>
      </c>
      <c r="H26" s="22"/>
    </row>
    <row r="27" spans="1:8" s="1" customFormat="1" x14ac:dyDescent="0.25">
      <c r="A27" s="126" t="s">
        <v>428</v>
      </c>
      <c r="B27" s="3" t="s">
        <v>429</v>
      </c>
      <c r="C27" s="3" t="s">
        <v>40</v>
      </c>
      <c r="D27" s="3" t="s">
        <v>240</v>
      </c>
      <c r="E27" s="1" t="s">
        <v>145</v>
      </c>
      <c r="F27" s="139">
        <v>179129983</v>
      </c>
      <c r="H27" s="22"/>
    </row>
    <row r="28" spans="1:8" s="1" customFormat="1" x14ac:dyDescent="0.25">
      <c r="A28" s="126" t="s">
        <v>428</v>
      </c>
      <c r="B28" s="3" t="s">
        <v>429</v>
      </c>
      <c r="C28" s="3" t="s">
        <v>40</v>
      </c>
      <c r="D28" s="3" t="s">
        <v>240</v>
      </c>
      <c r="E28" s="1" t="s">
        <v>1381</v>
      </c>
      <c r="F28" s="139">
        <v>2180412</v>
      </c>
      <c r="H28" s="22"/>
    </row>
    <row r="29" spans="1:8" s="1" customFormat="1" x14ac:dyDescent="0.25">
      <c r="A29" s="126" t="s">
        <v>428</v>
      </c>
      <c r="B29" s="3" t="s">
        <v>429</v>
      </c>
      <c r="C29" s="3" t="s">
        <v>40</v>
      </c>
      <c r="D29" s="3" t="s">
        <v>240</v>
      </c>
      <c r="E29" s="1" t="s">
        <v>1390</v>
      </c>
      <c r="F29" s="139">
        <v>9256</v>
      </c>
      <c r="H29" s="22"/>
    </row>
    <row r="30" spans="1:8" s="1" customFormat="1" x14ac:dyDescent="0.25">
      <c r="A30" s="126" t="s">
        <v>428</v>
      </c>
      <c r="B30" s="3" t="s">
        <v>429</v>
      </c>
      <c r="C30" s="3" t="s">
        <v>40</v>
      </c>
      <c r="D30" s="3" t="s">
        <v>240</v>
      </c>
      <c r="E30" s="1" t="s">
        <v>130</v>
      </c>
      <c r="F30" s="139">
        <v>104129</v>
      </c>
      <c r="H30" s="22"/>
    </row>
    <row r="31" spans="1:8" s="1" customFormat="1" x14ac:dyDescent="0.25">
      <c r="A31" s="126" t="s">
        <v>428</v>
      </c>
      <c r="B31" s="3" t="s">
        <v>429</v>
      </c>
      <c r="C31" s="3" t="s">
        <v>40</v>
      </c>
      <c r="D31" s="3" t="s">
        <v>240</v>
      </c>
      <c r="E31" s="1" t="s">
        <v>133</v>
      </c>
      <c r="F31" s="139">
        <v>33376871</v>
      </c>
      <c r="H31" s="22"/>
    </row>
    <row r="32" spans="1:8" s="1" customFormat="1" x14ac:dyDescent="0.25">
      <c r="A32" s="126" t="s">
        <v>428</v>
      </c>
      <c r="B32" s="3" t="s">
        <v>429</v>
      </c>
      <c r="C32" s="3" t="s">
        <v>6</v>
      </c>
      <c r="D32" s="3" t="s">
        <v>1690</v>
      </c>
      <c r="E32" s="1" t="s">
        <v>1390</v>
      </c>
      <c r="F32" s="139">
        <v>3003</v>
      </c>
      <c r="H32" s="22"/>
    </row>
    <row r="33" spans="1:8" s="1" customFormat="1" x14ac:dyDescent="0.25">
      <c r="A33" s="126" t="s">
        <v>428</v>
      </c>
      <c r="B33" s="3" t="s">
        <v>429</v>
      </c>
      <c r="C33" s="3" t="s">
        <v>40</v>
      </c>
      <c r="D33" s="3" t="s">
        <v>240</v>
      </c>
      <c r="E33" s="1" t="s">
        <v>145</v>
      </c>
      <c r="F33" s="139">
        <v>87101397</v>
      </c>
      <c r="H33" s="22"/>
    </row>
    <row r="34" spans="1:8" s="1" customFormat="1" x14ac:dyDescent="0.25">
      <c r="A34" s="126" t="s">
        <v>428</v>
      </c>
      <c r="B34" s="3" t="s">
        <v>429</v>
      </c>
      <c r="C34" s="3" t="s">
        <v>40</v>
      </c>
      <c r="D34" s="3" t="s">
        <v>240</v>
      </c>
      <c r="E34" s="1" t="s">
        <v>1381</v>
      </c>
      <c r="F34" s="139">
        <v>283390</v>
      </c>
      <c r="H34" s="22"/>
    </row>
    <row r="35" spans="1:8" s="1" customFormat="1" x14ac:dyDescent="0.25">
      <c r="A35" s="126" t="s">
        <v>430</v>
      </c>
      <c r="B35" s="3" t="s">
        <v>431</v>
      </c>
      <c r="C35" s="3" t="s">
        <v>40</v>
      </c>
      <c r="D35" s="3" t="s">
        <v>240</v>
      </c>
      <c r="E35" s="1" t="s">
        <v>164</v>
      </c>
      <c r="F35" s="139">
        <v>38435748</v>
      </c>
      <c r="H35" s="22"/>
    </row>
    <row r="36" spans="1:8" s="1" customFormat="1" x14ac:dyDescent="0.25">
      <c r="A36" s="126" t="s">
        <v>430</v>
      </c>
      <c r="B36" s="3" t="s">
        <v>431</v>
      </c>
      <c r="C36" s="3" t="s">
        <v>40</v>
      </c>
      <c r="D36" s="3" t="s">
        <v>240</v>
      </c>
      <c r="E36" s="1" t="s">
        <v>1381</v>
      </c>
      <c r="F36" s="139">
        <v>253371</v>
      </c>
      <c r="H36" s="22"/>
    </row>
    <row r="37" spans="1:8" s="1" customFormat="1" x14ac:dyDescent="0.25">
      <c r="A37" s="126" t="s">
        <v>432</v>
      </c>
      <c r="B37" s="3" t="s">
        <v>417</v>
      </c>
      <c r="C37" s="3" t="s">
        <v>23</v>
      </c>
      <c r="D37" s="3" t="s">
        <v>220</v>
      </c>
      <c r="E37" s="1" t="s">
        <v>163</v>
      </c>
      <c r="F37" s="139">
        <v>63002466</v>
      </c>
      <c r="H37" s="22"/>
    </row>
    <row r="38" spans="1:8" s="1" customFormat="1" x14ac:dyDescent="0.25">
      <c r="A38" s="126" t="s">
        <v>432</v>
      </c>
      <c r="B38" s="3" t="s">
        <v>417</v>
      </c>
      <c r="C38" s="3" t="s">
        <v>23</v>
      </c>
      <c r="D38" s="3" t="s">
        <v>220</v>
      </c>
      <c r="E38" s="1" t="s">
        <v>1420</v>
      </c>
      <c r="F38" s="139">
        <v>2740</v>
      </c>
      <c r="H38" s="22"/>
    </row>
    <row r="39" spans="1:8" s="1" customFormat="1" x14ac:dyDescent="0.25">
      <c r="A39" s="126" t="s">
        <v>432</v>
      </c>
      <c r="B39" s="3" t="s">
        <v>417</v>
      </c>
      <c r="C39" s="3" t="s">
        <v>23</v>
      </c>
      <c r="D39" s="3" t="s">
        <v>220</v>
      </c>
      <c r="E39" s="1" t="s">
        <v>1390</v>
      </c>
      <c r="F39" s="139">
        <v>568919</v>
      </c>
      <c r="H39" s="22"/>
    </row>
    <row r="40" spans="1:8" s="1" customFormat="1" x14ac:dyDescent="0.25">
      <c r="A40" s="126" t="s">
        <v>432</v>
      </c>
      <c r="B40" s="3" t="s">
        <v>417</v>
      </c>
      <c r="C40" s="3" t="s">
        <v>23</v>
      </c>
      <c r="D40" s="3" t="s">
        <v>220</v>
      </c>
      <c r="E40" s="1" t="s">
        <v>130</v>
      </c>
      <c r="F40" s="139">
        <v>20780</v>
      </c>
      <c r="H40" s="22"/>
    </row>
    <row r="41" spans="1:8" s="1" customFormat="1" x14ac:dyDescent="0.25">
      <c r="A41" s="126" t="s">
        <v>433</v>
      </c>
      <c r="B41" s="3" t="s">
        <v>434</v>
      </c>
      <c r="C41" s="3" t="s">
        <v>94</v>
      </c>
      <c r="D41" s="3" t="s">
        <v>435</v>
      </c>
      <c r="E41" s="1" t="s">
        <v>145</v>
      </c>
      <c r="F41" s="139">
        <v>1917807</v>
      </c>
      <c r="H41" s="22"/>
    </row>
    <row r="42" spans="1:8" s="1" customFormat="1" x14ac:dyDescent="0.25">
      <c r="A42" s="126" t="s">
        <v>436</v>
      </c>
      <c r="B42" s="3" t="s">
        <v>437</v>
      </c>
      <c r="C42" s="3" t="s">
        <v>29</v>
      </c>
      <c r="D42" s="3" t="s">
        <v>228</v>
      </c>
      <c r="E42" s="1" t="s">
        <v>164</v>
      </c>
      <c r="F42" s="139">
        <v>105748757</v>
      </c>
      <c r="H42" s="22"/>
    </row>
    <row r="43" spans="1:8" s="1" customFormat="1" x14ac:dyDescent="0.25">
      <c r="A43" s="126" t="s">
        <v>436</v>
      </c>
      <c r="B43" s="3" t="s">
        <v>437</v>
      </c>
      <c r="C43" s="3" t="s">
        <v>29</v>
      </c>
      <c r="D43" s="3" t="s">
        <v>228</v>
      </c>
      <c r="E43" s="1" t="s">
        <v>1381</v>
      </c>
      <c r="F43" s="139">
        <v>1944404</v>
      </c>
      <c r="H43" s="22"/>
    </row>
    <row r="44" spans="1:8" s="1" customFormat="1" x14ac:dyDescent="0.25">
      <c r="A44" s="126" t="s">
        <v>436</v>
      </c>
      <c r="B44" s="3" t="s">
        <v>437</v>
      </c>
      <c r="C44" s="3" t="s">
        <v>29</v>
      </c>
      <c r="D44" s="3" t="s">
        <v>228</v>
      </c>
      <c r="E44" s="1" t="s">
        <v>1390</v>
      </c>
      <c r="F44" s="139">
        <v>162555</v>
      </c>
      <c r="H44" s="22"/>
    </row>
    <row r="45" spans="1:8" s="1" customFormat="1" x14ac:dyDescent="0.25">
      <c r="A45" s="126" t="s">
        <v>436</v>
      </c>
      <c r="B45" s="3" t="s">
        <v>437</v>
      </c>
      <c r="C45" s="3" t="s">
        <v>29</v>
      </c>
      <c r="D45" s="3" t="s">
        <v>228</v>
      </c>
      <c r="E45" s="1" t="s">
        <v>130</v>
      </c>
      <c r="F45" s="139">
        <v>628</v>
      </c>
      <c r="H45" s="22"/>
    </row>
    <row r="46" spans="1:8" s="1" customFormat="1" x14ac:dyDescent="0.25">
      <c r="A46" s="126" t="s">
        <v>436</v>
      </c>
      <c r="B46" s="3" t="s">
        <v>437</v>
      </c>
      <c r="C46" s="3" t="s">
        <v>29</v>
      </c>
      <c r="D46" s="3" t="s">
        <v>228</v>
      </c>
      <c r="E46" s="1" t="s">
        <v>1389</v>
      </c>
      <c r="F46" s="139">
        <v>135</v>
      </c>
      <c r="H46" s="22"/>
    </row>
    <row r="47" spans="1:8" s="1" customFormat="1" x14ac:dyDescent="0.25">
      <c r="A47" s="126" t="s">
        <v>438</v>
      </c>
      <c r="B47" s="3" t="s">
        <v>439</v>
      </c>
      <c r="C47" s="3" t="s">
        <v>13</v>
      </c>
      <c r="D47" s="3" t="s">
        <v>210</v>
      </c>
      <c r="E47" s="1" t="s">
        <v>1385</v>
      </c>
      <c r="F47" s="139">
        <v>7920</v>
      </c>
      <c r="H47" s="22"/>
    </row>
    <row r="48" spans="1:8" s="1" customFormat="1" x14ac:dyDescent="0.25">
      <c r="A48" s="126" t="s">
        <v>438</v>
      </c>
      <c r="B48" s="3" t="s">
        <v>439</v>
      </c>
      <c r="C48" s="3" t="s">
        <v>13</v>
      </c>
      <c r="D48" s="3" t="s">
        <v>210</v>
      </c>
      <c r="E48" s="1" t="s">
        <v>146</v>
      </c>
      <c r="F48" s="139">
        <v>25740</v>
      </c>
      <c r="H48" s="22"/>
    </row>
    <row r="49" spans="1:8" s="1" customFormat="1" x14ac:dyDescent="0.25">
      <c r="A49" s="126" t="s">
        <v>438</v>
      </c>
      <c r="B49" s="3" t="s">
        <v>439</v>
      </c>
      <c r="C49" s="3" t="s">
        <v>13</v>
      </c>
      <c r="D49" s="3" t="s">
        <v>210</v>
      </c>
      <c r="E49" s="1" t="s">
        <v>1384</v>
      </c>
      <c r="F49" s="139">
        <v>1596877</v>
      </c>
      <c r="H49" s="22"/>
    </row>
    <row r="50" spans="1:8" s="1" customFormat="1" x14ac:dyDescent="0.25">
      <c r="A50" s="126" t="s">
        <v>438</v>
      </c>
      <c r="B50" s="3" t="s">
        <v>439</v>
      </c>
      <c r="C50" s="3" t="s">
        <v>13</v>
      </c>
      <c r="D50" s="3" t="s">
        <v>210</v>
      </c>
      <c r="E50" s="1" t="s">
        <v>1381</v>
      </c>
      <c r="F50" s="139">
        <v>16990</v>
      </c>
      <c r="H50" s="22"/>
    </row>
    <row r="51" spans="1:8" s="1" customFormat="1" x14ac:dyDescent="0.25">
      <c r="A51" s="126" t="s">
        <v>440</v>
      </c>
      <c r="B51" s="3" t="s">
        <v>441</v>
      </c>
      <c r="C51" s="3" t="s">
        <v>11</v>
      </c>
      <c r="D51" s="3" t="s">
        <v>209</v>
      </c>
      <c r="E51" s="1" t="s">
        <v>154</v>
      </c>
      <c r="F51" s="139">
        <v>861559</v>
      </c>
      <c r="H51" s="22"/>
    </row>
    <row r="52" spans="1:8" s="1" customFormat="1" x14ac:dyDescent="0.25">
      <c r="A52" s="126" t="s">
        <v>442</v>
      </c>
      <c r="B52" s="3" t="s">
        <v>443</v>
      </c>
      <c r="C52" s="3" t="s">
        <v>3</v>
      </c>
      <c r="D52" s="3" t="s">
        <v>202</v>
      </c>
      <c r="E52" s="1" t="s">
        <v>1381</v>
      </c>
      <c r="F52" s="139">
        <v>90208</v>
      </c>
      <c r="H52" s="22"/>
    </row>
    <row r="53" spans="1:8" s="1" customFormat="1" x14ac:dyDescent="0.25">
      <c r="A53" s="126" t="s">
        <v>442</v>
      </c>
      <c r="B53" s="3" t="s">
        <v>443</v>
      </c>
      <c r="C53" s="3" t="s">
        <v>3</v>
      </c>
      <c r="D53" s="3" t="s">
        <v>202</v>
      </c>
      <c r="E53" s="1" t="s">
        <v>130</v>
      </c>
      <c r="F53" s="139">
        <v>2503</v>
      </c>
      <c r="H53" s="22"/>
    </row>
    <row r="54" spans="1:8" s="1" customFormat="1" x14ac:dyDescent="0.25">
      <c r="A54" s="126" t="s">
        <v>442</v>
      </c>
      <c r="B54" s="3" t="s">
        <v>443</v>
      </c>
      <c r="C54" s="3" t="s">
        <v>3</v>
      </c>
      <c r="D54" s="3" t="s">
        <v>202</v>
      </c>
      <c r="E54" s="1" t="s">
        <v>1388</v>
      </c>
      <c r="F54" s="139">
        <v>198940</v>
      </c>
      <c r="H54" s="22"/>
    </row>
    <row r="55" spans="1:8" s="1" customFormat="1" x14ac:dyDescent="0.25">
      <c r="A55" s="126" t="s">
        <v>442</v>
      </c>
      <c r="B55" s="3" t="s">
        <v>443</v>
      </c>
      <c r="C55" s="3" t="s">
        <v>3</v>
      </c>
      <c r="D55" s="3" t="s">
        <v>202</v>
      </c>
      <c r="E55" s="1" t="s">
        <v>1388</v>
      </c>
      <c r="F55" s="139">
        <v>288120</v>
      </c>
      <c r="H55" s="22"/>
    </row>
    <row r="56" spans="1:8" s="1" customFormat="1" x14ac:dyDescent="0.25">
      <c r="A56" s="126" t="s">
        <v>442</v>
      </c>
      <c r="B56" s="3" t="s">
        <v>443</v>
      </c>
      <c r="C56" s="3" t="s">
        <v>3</v>
      </c>
      <c r="D56" s="3" t="s">
        <v>202</v>
      </c>
      <c r="E56" s="1" t="s">
        <v>1388</v>
      </c>
      <c r="F56" s="139">
        <v>118170</v>
      </c>
      <c r="H56" s="22"/>
    </row>
    <row r="57" spans="1:8" s="1" customFormat="1" x14ac:dyDescent="0.25">
      <c r="A57" s="126" t="s">
        <v>442</v>
      </c>
      <c r="B57" s="3" t="s">
        <v>443</v>
      </c>
      <c r="C57" s="3" t="s">
        <v>3</v>
      </c>
      <c r="D57" s="3" t="s">
        <v>202</v>
      </c>
      <c r="E57" s="1" t="s">
        <v>1388</v>
      </c>
      <c r="F57" s="139">
        <v>1390260</v>
      </c>
      <c r="H57" s="22"/>
    </row>
    <row r="58" spans="1:8" s="1" customFormat="1" x14ac:dyDescent="0.25">
      <c r="A58" s="126" t="s">
        <v>442</v>
      </c>
      <c r="B58" s="3" t="s">
        <v>443</v>
      </c>
      <c r="C58" s="3" t="s">
        <v>3</v>
      </c>
      <c r="D58" s="3" t="s">
        <v>202</v>
      </c>
      <c r="E58" s="1" t="s">
        <v>1388</v>
      </c>
      <c r="F58" s="139">
        <v>2013824</v>
      </c>
      <c r="H58" s="22"/>
    </row>
    <row r="59" spans="1:8" s="1" customFormat="1" x14ac:dyDescent="0.25">
      <c r="A59" s="126" t="s">
        <v>442</v>
      </c>
      <c r="B59" s="3" t="s">
        <v>443</v>
      </c>
      <c r="C59" s="3" t="s">
        <v>3</v>
      </c>
      <c r="D59" s="3" t="s">
        <v>202</v>
      </c>
      <c r="E59" s="1" t="s">
        <v>1388</v>
      </c>
      <c r="F59" s="139">
        <v>968370</v>
      </c>
      <c r="H59" s="22"/>
    </row>
    <row r="60" spans="1:8" s="1" customFormat="1" x14ac:dyDescent="0.25">
      <c r="A60" s="126" t="s">
        <v>444</v>
      </c>
      <c r="B60" s="3" t="s">
        <v>445</v>
      </c>
      <c r="C60" s="3" t="s">
        <v>29</v>
      </c>
      <c r="D60" s="3" t="s">
        <v>228</v>
      </c>
      <c r="E60" s="1" t="s">
        <v>1381</v>
      </c>
      <c r="F60" s="139">
        <v>6726</v>
      </c>
      <c r="H60" s="22"/>
    </row>
    <row r="61" spans="1:8" s="1" customFormat="1" x14ac:dyDescent="0.25">
      <c r="A61" s="126" t="s">
        <v>444</v>
      </c>
      <c r="B61" s="3" t="s">
        <v>445</v>
      </c>
      <c r="C61" s="3" t="s">
        <v>29</v>
      </c>
      <c r="D61" s="3" t="s">
        <v>228</v>
      </c>
      <c r="E61" s="1" t="s">
        <v>131</v>
      </c>
      <c r="F61" s="139">
        <v>2001594</v>
      </c>
      <c r="H61" s="22"/>
    </row>
    <row r="62" spans="1:8" s="1" customFormat="1" x14ac:dyDescent="0.25">
      <c r="A62" s="126" t="s">
        <v>446</v>
      </c>
      <c r="B62" s="3" t="s">
        <v>447</v>
      </c>
      <c r="C62" s="3" t="s">
        <v>64</v>
      </c>
      <c r="D62" s="3" t="s">
        <v>273</v>
      </c>
      <c r="E62" s="1" t="s">
        <v>145</v>
      </c>
      <c r="F62" s="139">
        <v>19447706</v>
      </c>
      <c r="H62" s="22"/>
    </row>
    <row r="63" spans="1:8" s="1" customFormat="1" x14ac:dyDescent="0.25">
      <c r="A63" s="126" t="s">
        <v>446</v>
      </c>
      <c r="B63" s="3" t="s">
        <v>447</v>
      </c>
      <c r="C63" s="3" t="s">
        <v>64</v>
      </c>
      <c r="D63" s="3" t="s">
        <v>273</v>
      </c>
      <c r="E63" s="1" t="s">
        <v>1381</v>
      </c>
      <c r="F63" s="139">
        <v>191716</v>
      </c>
      <c r="H63" s="22"/>
    </row>
    <row r="64" spans="1:8" s="1" customFormat="1" x14ac:dyDescent="0.25">
      <c r="A64" s="126" t="s">
        <v>446</v>
      </c>
      <c r="B64" s="3" t="s">
        <v>447</v>
      </c>
      <c r="C64" s="3" t="s">
        <v>64</v>
      </c>
      <c r="D64" s="3" t="s">
        <v>273</v>
      </c>
      <c r="E64" s="1" t="s">
        <v>130</v>
      </c>
      <c r="F64" s="139">
        <v>20000</v>
      </c>
      <c r="H64" s="22"/>
    </row>
    <row r="65" spans="1:8" s="1" customFormat="1" x14ac:dyDescent="0.25">
      <c r="A65" s="126" t="s">
        <v>448</v>
      </c>
      <c r="B65" s="3" t="s">
        <v>449</v>
      </c>
      <c r="C65" s="3" t="s">
        <v>95</v>
      </c>
      <c r="D65" s="3" t="s">
        <v>450</v>
      </c>
      <c r="E65" s="1" t="s">
        <v>1390</v>
      </c>
      <c r="F65" s="139">
        <v>17289</v>
      </c>
      <c r="H65" s="22"/>
    </row>
    <row r="66" spans="1:8" s="1" customFormat="1" x14ac:dyDescent="0.25">
      <c r="A66" s="126" t="s">
        <v>448</v>
      </c>
      <c r="B66" s="3" t="s">
        <v>449</v>
      </c>
      <c r="C66" s="3" t="s">
        <v>95</v>
      </c>
      <c r="D66" s="3" t="s">
        <v>450</v>
      </c>
      <c r="E66" s="1" t="s">
        <v>130</v>
      </c>
      <c r="F66" s="139">
        <v>31013</v>
      </c>
      <c r="H66" s="22"/>
    </row>
    <row r="67" spans="1:8" s="1" customFormat="1" x14ac:dyDescent="0.25">
      <c r="A67" s="126" t="s">
        <v>451</v>
      </c>
      <c r="B67" s="3" t="s">
        <v>452</v>
      </c>
      <c r="C67" s="3" t="s">
        <v>89</v>
      </c>
      <c r="D67" s="3" t="s">
        <v>384</v>
      </c>
      <c r="E67" s="1" t="s">
        <v>145</v>
      </c>
      <c r="F67" s="139">
        <v>1620402</v>
      </c>
      <c r="H67" s="22"/>
    </row>
    <row r="68" spans="1:8" s="1" customFormat="1" x14ac:dyDescent="0.25">
      <c r="A68" s="126" t="s">
        <v>451</v>
      </c>
      <c r="B68" s="3" t="s">
        <v>452</v>
      </c>
      <c r="C68" s="3" t="s">
        <v>89</v>
      </c>
      <c r="D68" s="3" t="s">
        <v>384</v>
      </c>
      <c r="E68" s="1" t="s">
        <v>1385</v>
      </c>
      <c r="F68" s="139">
        <v>189610</v>
      </c>
      <c r="H68" s="22"/>
    </row>
    <row r="69" spans="1:8" s="1" customFormat="1" x14ac:dyDescent="0.25">
      <c r="A69" s="126" t="s">
        <v>451</v>
      </c>
      <c r="B69" s="3" t="s">
        <v>452</v>
      </c>
      <c r="C69" s="3" t="s">
        <v>89</v>
      </c>
      <c r="D69" s="3" t="s">
        <v>384</v>
      </c>
      <c r="E69" s="1" t="s">
        <v>146</v>
      </c>
      <c r="F69" s="139">
        <v>58350</v>
      </c>
      <c r="H69" s="22"/>
    </row>
    <row r="70" spans="1:8" s="1" customFormat="1" x14ac:dyDescent="0.25">
      <c r="A70" s="126" t="s">
        <v>451</v>
      </c>
      <c r="B70" s="3" t="s">
        <v>452</v>
      </c>
      <c r="C70" s="3" t="s">
        <v>89</v>
      </c>
      <c r="D70" s="3" t="s">
        <v>384</v>
      </c>
      <c r="E70" s="1" t="s">
        <v>1381</v>
      </c>
      <c r="F70" s="139">
        <v>2650</v>
      </c>
      <c r="H70" s="22"/>
    </row>
    <row r="71" spans="1:8" s="1" customFormat="1" x14ac:dyDescent="0.25">
      <c r="A71" s="126" t="s">
        <v>451</v>
      </c>
      <c r="B71" s="3" t="s">
        <v>452</v>
      </c>
      <c r="C71" s="3" t="s">
        <v>89</v>
      </c>
      <c r="D71" s="3" t="s">
        <v>384</v>
      </c>
      <c r="E71" s="1" t="s">
        <v>1390</v>
      </c>
      <c r="F71" s="139">
        <v>20752</v>
      </c>
      <c r="H71" s="22"/>
    </row>
    <row r="72" spans="1:8" s="1" customFormat="1" x14ac:dyDescent="0.25">
      <c r="A72" s="126" t="s">
        <v>451</v>
      </c>
      <c r="B72" s="3" t="s">
        <v>452</v>
      </c>
      <c r="C72" s="3" t="s">
        <v>89</v>
      </c>
      <c r="D72" s="3" t="s">
        <v>384</v>
      </c>
      <c r="E72" s="1" t="s">
        <v>130</v>
      </c>
      <c r="F72" s="139">
        <v>572</v>
      </c>
      <c r="H72" s="22"/>
    </row>
    <row r="73" spans="1:8" s="1" customFormat="1" x14ac:dyDescent="0.25">
      <c r="A73" s="126" t="s">
        <v>453</v>
      </c>
      <c r="B73" s="3" t="s">
        <v>454</v>
      </c>
      <c r="C73" s="3" t="s">
        <v>89</v>
      </c>
      <c r="D73" s="3" t="s">
        <v>384</v>
      </c>
      <c r="E73" s="1" t="s">
        <v>145</v>
      </c>
      <c r="F73" s="139">
        <v>2003239</v>
      </c>
      <c r="H73" s="22"/>
    </row>
    <row r="74" spans="1:8" s="1" customFormat="1" x14ac:dyDescent="0.25">
      <c r="A74" s="126" t="s">
        <v>453</v>
      </c>
      <c r="B74" s="3" t="s">
        <v>454</v>
      </c>
      <c r="C74" s="3" t="s">
        <v>89</v>
      </c>
      <c r="D74" s="3" t="s">
        <v>384</v>
      </c>
      <c r="E74" s="1" t="s">
        <v>1385</v>
      </c>
      <c r="F74" s="139">
        <v>4119728</v>
      </c>
      <c r="H74" s="22"/>
    </row>
    <row r="75" spans="1:8" s="1" customFormat="1" x14ac:dyDescent="0.25">
      <c r="A75" s="126" t="s">
        <v>453</v>
      </c>
      <c r="B75" s="3" t="s">
        <v>454</v>
      </c>
      <c r="C75" s="3" t="s">
        <v>89</v>
      </c>
      <c r="D75" s="3" t="s">
        <v>384</v>
      </c>
      <c r="E75" s="1" t="s">
        <v>146</v>
      </c>
      <c r="F75" s="139">
        <v>438719</v>
      </c>
      <c r="H75" s="22"/>
    </row>
    <row r="76" spans="1:8" s="1" customFormat="1" x14ac:dyDescent="0.25">
      <c r="A76" s="126" t="s">
        <v>453</v>
      </c>
      <c r="B76" s="3" t="s">
        <v>454</v>
      </c>
      <c r="C76" s="3" t="s">
        <v>89</v>
      </c>
      <c r="D76" s="3" t="s">
        <v>384</v>
      </c>
      <c r="E76" s="1" t="s">
        <v>173</v>
      </c>
      <c r="F76" s="139">
        <v>223095</v>
      </c>
      <c r="H76" s="22"/>
    </row>
    <row r="77" spans="1:8" s="1" customFormat="1" x14ac:dyDescent="0.25">
      <c r="A77" s="126" t="s">
        <v>453</v>
      </c>
      <c r="B77" s="3" t="s">
        <v>454</v>
      </c>
      <c r="C77" s="3" t="s">
        <v>89</v>
      </c>
      <c r="D77" s="3" t="s">
        <v>384</v>
      </c>
      <c r="E77" s="1" t="s">
        <v>1384</v>
      </c>
      <c r="F77" s="139">
        <v>14948</v>
      </c>
      <c r="H77" s="22"/>
    </row>
    <row r="78" spans="1:8" s="1" customFormat="1" x14ac:dyDescent="0.25">
      <c r="A78" s="126" t="s">
        <v>453</v>
      </c>
      <c r="B78" s="3" t="s">
        <v>454</v>
      </c>
      <c r="C78" s="3" t="s">
        <v>89</v>
      </c>
      <c r="D78" s="3" t="s">
        <v>384</v>
      </c>
      <c r="E78" s="1" t="s">
        <v>1381</v>
      </c>
      <c r="F78" s="139">
        <v>138200</v>
      </c>
      <c r="H78" s="22"/>
    </row>
    <row r="79" spans="1:8" s="1" customFormat="1" x14ac:dyDescent="0.25">
      <c r="A79" s="126" t="s">
        <v>453</v>
      </c>
      <c r="B79" s="3" t="s">
        <v>454</v>
      </c>
      <c r="C79" s="3" t="s">
        <v>89</v>
      </c>
      <c r="D79" s="3" t="s">
        <v>384</v>
      </c>
      <c r="E79" s="1" t="s">
        <v>1390</v>
      </c>
      <c r="F79" s="139">
        <v>12929</v>
      </c>
      <c r="H79" s="22"/>
    </row>
    <row r="80" spans="1:8" s="1" customFormat="1" x14ac:dyDescent="0.25">
      <c r="A80" s="126" t="s">
        <v>453</v>
      </c>
      <c r="B80" s="3" t="s">
        <v>454</v>
      </c>
      <c r="C80" s="3" t="s">
        <v>89</v>
      </c>
      <c r="D80" s="3" t="s">
        <v>384</v>
      </c>
      <c r="E80" s="1" t="s">
        <v>130</v>
      </c>
      <c r="F80" s="139">
        <v>3728</v>
      </c>
      <c r="H80" s="22"/>
    </row>
    <row r="81" spans="1:8" s="1" customFormat="1" x14ac:dyDescent="0.25">
      <c r="A81" s="126" t="s">
        <v>455</v>
      </c>
      <c r="B81" s="3" t="s">
        <v>456</v>
      </c>
      <c r="C81" s="3" t="s">
        <v>89</v>
      </c>
      <c r="D81" s="3" t="s">
        <v>384</v>
      </c>
      <c r="E81" s="1" t="s">
        <v>145</v>
      </c>
      <c r="F81" s="139">
        <v>194096</v>
      </c>
      <c r="H81" s="22"/>
    </row>
    <row r="82" spans="1:8" s="1" customFormat="1" x14ac:dyDescent="0.25">
      <c r="A82" s="126" t="s">
        <v>455</v>
      </c>
      <c r="B82" s="3" t="s">
        <v>456</v>
      </c>
      <c r="C82" s="3" t="s">
        <v>89</v>
      </c>
      <c r="D82" s="3" t="s">
        <v>384</v>
      </c>
      <c r="E82" s="1" t="s">
        <v>1385</v>
      </c>
      <c r="F82" s="139">
        <v>6645060</v>
      </c>
      <c r="H82" s="22"/>
    </row>
    <row r="83" spans="1:8" s="1" customFormat="1" x14ac:dyDescent="0.25">
      <c r="A83" s="126" t="s">
        <v>455</v>
      </c>
      <c r="B83" s="3" t="s">
        <v>456</v>
      </c>
      <c r="C83" s="3" t="s">
        <v>89</v>
      </c>
      <c r="D83" s="3" t="s">
        <v>384</v>
      </c>
      <c r="E83" s="1" t="s">
        <v>146</v>
      </c>
      <c r="F83" s="139">
        <v>10806870</v>
      </c>
      <c r="H83" s="22"/>
    </row>
    <row r="84" spans="1:8" s="1" customFormat="1" x14ac:dyDescent="0.25">
      <c r="A84" s="126" t="s">
        <v>455</v>
      </c>
      <c r="B84" s="3" t="s">
        <v>456</v>
      </c>
      <c r="C84" s="3" t="s">
        <v>89</v>
      </c>
      <c r="D84" s="3" t="s">
        <v>384</v>
      </c>
      <c r="E84" s="1" t="s">
        <v>173</v>
      </c>
      <c r="F84" s="139">
        <v>172900</v>
      </c>
      <c r="H84" s="22"/>
    </row>
    <row r="85" spans="1:8" s="1" customFormat="1" x14ac:dyDescent="0.25">
      <c r="A85" s="126" t="s">
        <v>455</v>
      </c>
      <c r="B85" s="3" t="s">
        <v>456</v>
      </c>
      <c r="C85" s="3" t="s">
        <v>89</v>
      </c>
      <c r="D85" s="3" t="s">
        <v>384</v>
      </c>
      <c r="E85" s="1" t="s">
        <v>1384</v>
      </c>
      <c r="F85" s="139">
        <v>1</v>
      </c>
      <c r="H85" s="22"/>
    </row>
    <row r="86" spans="1:8" s="1" customFormat="1" x14ac:dyDescent="0.25">
      <c r="A86" s="126" t="s">
        <v>455</v>
      </c>
      <c r="B86" s="3" t="s">
        <v>456</v>
      </c>
      <c r="C86" s="3" t="s">
        <v>89</v>
      </c>
      <c r="D86" s="3" t="s">
        <v>384</v>
      </c>
      <c r="E86" s="1" t="s">
        <v>1381</v>
      </c>
      <c r="F86" s="139">
        <v>43927</v>
      </c>
      <c r="H86" s="22"/>
    </row>
    <row r="87" spans="1:8" s="1" customFormat="1" x14ac:dyDescent="0.25">
      <c r="A87" s="126" t="s">
        <v>455</v>
      </c>
      <c r="B87" s="3" t="s">
        <v>456</v>
      </c>
      <c r="C87" s="3" t="s">
        <v>89</v>
      </c>
      <c r="D87" s="3" t="s">
        <v>384</v>
      </c>
      <c r="E87" s="1" t="s">
        <v>1390</v>
      </c>
      <c r="F87" s="139">
        <v>18949</v>
      </c>
      <c r="H87" s="22"/>
    </row>
    <row r="88" spans="1:8" s="1" customFormat="1" x14ac:dyDescent="0.25">
      <c r="A88" s="126" t="s">
        <v>455</v>
      </c>
      <c r="B88" s="3" t="s">
        <v>456</v>
      </c>
      <c r="C88" s="3" t="s">
        <v>89</v>
      </c>
      <c r="D88" s="3" t="s">
        <v>384</v>
      </c>
      <c r="E88" s="1" t="s">
        <v>130</v>
      </c>
      <c r="F88" s="139">
        <v>3082</v>
      </c>
      <c r="H88" s="22"/>
    </row>
    <row r="89" spans="1:8" s="1" customFormat="1" x14ac:dyDescent="0.25">
      <c r="A89" s="126" t="s">
        <v>457</v>
      </c>
      <c r="B89" s="3" t="s">
        <v>458</v>
      </c>
      <c r="C89" s="3" t="s">
        <v>49</v>
      </c>
      <c r="D89" s="3" t="s">
        <v>250</v>
      </c>
      <c r="E89" s="1" t="s">
        <v>174</v>
      </c>
      <c r="F89" s="139">
        <v>3062581</v>
      </c>
      <c r="H89" s="22"/>
    </row>
    <row r="90" spans="1:8" s="1" customFormat="1" x14ac:dyDescent="0.25">
      <c r="A90" s="126" t="s">
        <v>457</v>
      </c>
      <c r="B90" s="3" t="s">
        <v>458</v>
      </c>
      <c r="C90" s="3" t="s">
        <v>49</v>
      </c>
      <c r="D90" s="3" t="s">
        <v>250</v>
      </c>
      <c r="E90" s="1" t="s">
        <v>1381</v>
      </c>
      <c r="F90" s="139">
        <v>7792</v>
      </c>
      <c r="H90" s="22"/>
    </row>
    <row r="91" spans="1:8" s="1" customFormat="1" ht="33" x14ac:dyDescent="0.25">
      <c r="A91" s="126" t="s">
        <v>459</v>
      </c>
      <c r="B91" s="3" t="s">
        <v>460</v>
      </c>
      <c r="C91" s="3" t="s">
        <v>96</v>
      </c>
      <c r="D91" s="3" t="s">
        <v>461</v>
      </c>
      <c r="E91" s="1" t="s">
        <v>1385</v>
      </c>
      <c r="F91" s="139">
        <v>267261</v>
      </c>
      <c r="H91" s="22"/>
    </row>
    <row r="92" spans="1:8" s="1" customFormat="1" ht="33" x14ac:dyDescent="0.25">
      <c r="A92" s="126" t="s">
        <v>459</v>
      </c>
      <c r="B92" s="3" t="s">
        <v>460</v>
      </c>
      <c r="C92" s="3" t="s">
        <v>96</v>
      </c>
      <c r="D92" s="3" t="s">
        <v>461</v>
      </c>
      <c r="E92" s="1" t="s">
        <v>1381</v>
      </c>
      <c r="F92" s="139">
        <v>14767</v>
      </c>
      <c r="H92" s="22"/>
    </row>
    <row r="93" spans="1:8" s="1" customFormat="1" ht="33" x14ac:dyDescent="0.25">
      <c r="A93" s="126" t="s">
        <v>459</v>
      </c>
      <c r="B93" s="3" t="s">
        <v>460</v>
      </c>
      <c r="C93" s="3" t="s">
        <v>96</v>
      </c>
      <c r="D93" s="3" t="s">
        <v>461</v>
      </c>
      <c r="E93" s="1" t="s">
        <v>1390</v>
      </c>
      <c r="F93" s="139">
        <v>546</v>
      </c>
      <c r="H93" s="22"/>
    </row>
    <row r="94" spans="1:8" s="1" customFormat="1" ht="33" x14ac:dyDescent="0.25">
      <c r="A94" s="126" t="s">
        <v>459</v>
      </c>
      <c r="B94" s="3" t="s">
        <v>460</v>
      </c>
      <c r="C94" s="3" t="s">
        <v>96</v>
      </c>
      <c r="D94" s="3" t="s">
        <v>461</v>
      </c>
      <c r="E94" s="1" t="s">
        <v>130</v>
      </c>
      <c r="F94" s="139">
        <v>2537202</v>
      </c>
      <c r="H94" s="22"/>
    </row>
    <row r="95" spans="1:8" s="1" customFormat="1" x14ac:dyDescent="0.25">
      <c r="A95" s="126" t="s">
        <v>462</v>
      </c>
      <c r="B95" s="3" t="s">
        <v>463</v>
      </c>
      <c r="C95" s="3" t="s">
        <v>89</v>
      </c>
      <c r="D95" s="3" t="s">
        <v>384</v>
      </c>
      <c r="E95" s="1" t="s">
        <v>145</v>
      </c>
      <c r="F95" s="139">
        <v>12730</v>
      </c>
      <c r="H95" s="22"/>
    </row>
    <row r="96" spans="1:8" s="1" customFormat="1" x14ac:dyDescent="0.25">
      <c r="A96" s="126" t="s">
        <v>462</v>
      </c>
      <c r="B96" s="3" t="s">
        <v>463</v>
      </c>
      <c r="C96" s="3" t="s">
        <v>89</v>
      </c>
      <c r="D96" s="3" t="s">
        <v>384</v>
      </c>
      <c r="E96" s="1" t="s">
        <v>1385</v>
      </c>
      <c r="F96" s="139">
        <v>110541</v>
      </c>
      <c r="H96" s="22"/>
    </row>
    <row r="97" spans="1:8" s="1" customFormat="1" x14ac:dyDescent="0.25">
      <c r="A97" s="126" t="s">
        <v>462</v>
      </c>
      <c r="B97" s="3" t="s">
        <v>463</v>
      </c>
      <c r="C97" s="3" t="s">
        <v>89</v>
      </c>
      <c r="D97" s="3" t="s">
        <v>384</v>
      </c>
      <c r="E97" s="1" t="s">
        <v>146</v>
      </c>
      <c r="F97" s="139">
        <v>1328444</v>
      </c>
      <c r="H97" s="22"/>
    </row>
    <row r="98" spans="1:8" s="1" customFormat="1" x14ac:dyDescent="0.25">
      <c r="A98" s="126" t="s">
        <v>462</v>
      </c>
      <c r="B98" s="3" t="s">
        <v>463</v>
      </c>
      <c r="C98" s="3" t="s">
        <v>89</v>
      </c>
      <c r="D98" s="3" t="s">
        <v>384</v>
      </c>
      <c r="E98" s="1" t="s">
        <v>173</v>
      </c>
      <c r="F98" s="139">
        <v>4266</v>
      </c>
      <c r="H98" s="22"/>
    </row>
    <row r="99" spans="1:8" s="1" customFormat="1" x14ac:dyDescent="0.25">
      <c r="A99" s="126" t="s">
        <v>462</v>
      </c>
      <c r="B99" s="3" t="s">
        <v>463</v>
      </c>
      <c r="C99" s="3" t="s">
        <v>89</v>
      </c>
      <c r="D99" s="3" t="s">
        <v>384</v>
      </c>
      <c r="E99" s="1" t="s">
        <v>1381</v>
      </c>
      <c r="F99" s="139">
        <v>3081</v>
      </c>
      <c r="H99" s="22"/>
    </row>
    <row r="100" spans="1:8" s="1" customFormat="1" x14ac:dyDescent="0.25">
      <c r="A100" s="126" t="s">
        <v>462</v>
      </c>
      <c r="B100" s="3" t="s">
        <v>463</v>
      </c>
      <c r="C100" s="3" t="s">
        <v>89</v>
      </c>
      <c r="D100" s="3" t="s">
        <v>384</v>
      </c>
      <c r="E100" s="1" t="s">
        <v>1390</v>
      </c>
      <c r="F100" s="139">
        <v>1354</v>
      </c>
      <c r="H100" s="22"/>
    </row>
    <row r="101" spans="1:8" s="1" customFormat="1" x14ac:dyDescent="0.25">
      <c r="A101" s="126" t="s">
        <v>462</v>
      </c>
      <c r="B101" s="3" t="s">
        <v>463</v>
      </c>
      <c r="C101" s="3" t="s">
        <v>89</v>
      </c>
      <c r="D101" s="3" t="s">
        <v>384</v>
      </c>
      <c r="E101" s="1" t="s">
        <v>130</v>
      </c>
      <c r="F101" s="139">
        <v>25</v>
      </c>
      <c r="H101" s="22"/>
    </row>
    <row r="102" spans="1:8" s="1" customFormat="1" x14ac:dyDescent="0.25">
      <c r="A102" s="126" t="s">
        <v>464</v>
      </c>
      <c r="B102" s="3" t="s">
        <v>465</v>
      </c>
      <c r="C102" s="3" t="s">
        <v>89</v>
      </c>
      <c r="D102" s="3" t="s">
        <v>384</v>
      </c>
      <c r="E102" s="1" t="s">
        <v>145</v>
      </c>
      <c r="F102" s="139">
        <v>2055964</v>
      </c>
      <c r="H102" s="22"/>
    </row>
    <row r="103" spans="1:8" s="1" customFormat="1" x14ac:dyDescent="0.25">
      <c r="A103" s="126" t="s">
        <v>464</v>
      </c>
      <c r="B103" s="3" t="s">
        <v>465</v>
      </c>
      <c r="C103" s="3" t="s">
        <v>89</v>
      </c>
      <c r="D103" s="3" t="s">
        <v>384</v>
      </c>
      <c r="E103" s="1" t="s">
        <v>1385</v>
      </c>
      <c r="F103" s="139">
        <v>28387613</v>
      </c>
      <c r="H103" s="22"/>
    </row>
    <row r="104" spans="1:8" s="1" customFormat="1" x14ac:dyDescent="0.25">
      <c r="A104" s="126" t="s">
        <v>464</v>
      </c>
      <c r="B104" s="3" t="s">
        <v>465</v>
      </c>
      <c r="C104" s="3" t="s">
        <v>89</v>
      </c>
      <c r="D104" s="3" t="s">
        <v>384</v>
      </c>
      <c r="E104" s="1" t="s">
        <v>146</v>
      </c>
      <c r="F104" s="139">
        <v>47846868</v>
      </c>
      <c r="H104" s="22"/>
    </row>
    <row r="105" spans="1:8" s="1" customFormat="1" x14ac:dyDescent="0.25">
      <c r="A105" s="126" t="s">
        <v>464</v>
      </c>
      <c r="B105" s="3" t="s">
        <v>465</v>
      </c>
      <c r="C105" s="3" t="s">
        <v>89</v>
      </c>
      <c r="D105" s="3" t="s">
        <v>384</v>
      </c>
      <c r="E105" s="1" t="s">
        <v>173</v>
      </c>
      <c r="F105" s="139">
        <v>1064677</v>
      </c>
      <c r="H105" s="22"/>
    </row>
    <row r="106" spans="1:8" s="1" customFormat="1" x14ac:dyDescent="0.25">
      <c r="A106" s="126" t="s">
        <v>464</v>
      </c>
      <c r="B106" s="3" t="s">
        <v>465</v>
      </c>
      <c r="C106" s="3" t="s">
        <v>89</v>
      </c>
      <c r="D106" s="3" t="s">
        <v>384</v>
      </c>
      <c r="E106" s="1" t="s">
        <v>1384</v>
      </c>
      <c r="F106" s="139">
        <v>57900</v>
      </c>
      <c r="H106" s="22"/>
    </row>
    <row r="107" spans="1:8" s="1" customFormat="1" x14ac:dyDescent="0.25">
      <c r="A107" s="126" t="s">
        <v>464</v>
      </c>
      <c r="B107" s="3" t="s">
        <v>465</v>
      </c>
      <c r="C107" s="3" t="s">
        <v>89</v>
      </c>
      <c r="D107" s="3" t="s">
        <v>384</v>
      </c>
      <c r="E107" s="1" t="s">
        <v>1381</v>
      </c>
      <c r="F107" s="139">
        <v>214430</v>
      </c>
      <c r="H107" s="22"/>
    </row>
    <row r="108" spans="1:8" s="1" customFormat="1" x14ac:dyDescent="0.25">
      <c r="A108" s="126" t="s">
        <v>464</v>
      </c>
      <c r="B108" s="3" t="s">
        <v>465</v>
      </c>
      <c r="C108" s="3" t="s">
        <v>89</v>
      </c>
      <c r="D108" s="3" t="s">
        <v>384</v>
      </c>
      <c r="E108" s="1" t="s">
        <v>1390</v>
      </c>
      <c r="F108" s="139">
        <v>12551</v>
      </c>
      <c r="H108" s="22"/>
    </row>
    <row r="109" spans="1:8" s="1" customFormat="1" x14ac:dyDescent="0.25">
      <c r="A109" s="126" t="s">
        <v>464</v>
      </c>
      <c r="B109" s="3" t="s">
        <v>465</v>
      </c>
      <c r="C109" s="3" t="s">
        <v>89</v>
      </c>
      <c r="D109" s="3" t="s">
        <v>384</v>
      </c>
      <c r="E109" s="1" t="s">
        <v>130</v>
      </c>
      <c r="F109" s="139">
        <v>467188</v>
      </c>
      <c r="H109" s="22"/>
    </row>
    <row r="110" spans="1:8" s="1" customFormat="1" x14ac:dyDescent="0.25">
      <c r="A110" s="126" t="s">
        <v>464</v>
      </c>
      <c r="B110" s="3" t="s">
        <v>465</v>
      </c>
      <c r="C110" s="3" t="s">
        <v>89</v>
      </c>
      <c r="D110" s="3" t="s">
        <v>384</v>
      </c>
      <c r="E110" s="1" t="s">
        <v>1418</v>
      </c>
      <c r="F110" s="139">
        <v>1568</v>
      </c>
      <c r="H110" s="22"/>
    </row>
    <row r="111" spans="1:8" s="1" customFormat="1" x14ac:dyDescent="0.25">
      <c r="A111" s="126" t="s">
        <v>466</v>
      </c>
      <c r="B111" s="3" t="s">
        <v>467</v>
      </c>
      <c r="C111" s="3" t="s">
        <v>68</v>
      </c>
      <c r="D111" s="3" t="s">
        <v>278</v>
      </c>
      <c r="E111" s="1" t="s">
        <v>151</v>
      </c>
      <c r="F111" s="139">
        <v>10730990</v>
      </c>
      <c r="H111" s="22"/>
    </row>
    <row r="112" spans="1:8" s="1" customFormat="1" x14ac:dyDescent="0.25">
      <c r="A112" s="126" t="s">
        <v>466</v>
      </c>
      <c r="B112" s="3" t="s">
        <v>467</v>
      </c>
      <c r="C112" s="3" t="s">
        <v>48</v>
      </c>
      <c r="D112" s="3" t="s">
        <v>249</v>
      </c>
      <c r="E112" s="1" t="s">
        <v>154</v>
      </c>
      <c r="F112" s="139">
        <v>191265</v>
      </c>
      <c r="H112" s="22"/>
    </row>
    <row r="113" spans="1:8" s="1" customFormat="1" x14ac:dyDescent="0.25">
      <c r="A113" s="126" t="s">
        <v>466</v>
      </c>
      <c r="B113" s="3" t="s">
        <v>467</v>
      </c>
      <c r="C113" s="3" t="s">
        <v>48</v>
      </c>
      <c r="D113" s="3" t="s">
        <v>249</v>
      </c>
      <c r="E113" s="1" t="s">
        <v>1381</v>
      </c>
      <c r="F113" s="139">
        <v>25364</v>
      </c>
      <c r="H113" s="22"/>
    </row>
    <row r="114" spans="1:8" s="1" customFormat="1" x14ac:dyDescent="0.25">
      <c r="A114" s="126" t="s">
        <v>1023</v>
      </c>
      <c r="B114" s="3" t="s">
        <v>1024</v>
      </c>
      <c r="C114" s="3" t="s">
        <v>49</v>
      </c>
      <c r="D114" s="3" t="s">
        <v>250</v>
      </c>
      <c r="E114" s="1" t="s">
        <v>1381</v>
      </c>
      <c r="F114" s="139">
        <v>77262</v>
      </c>
      <c r="H114" s="22"/>
    </row>
    <row r="115" spans="1:8" s="1" customFormat="1" x14ac:dyDescent="0.25">
      <c r="A115" s="126" t="s">
        <v>468</v>
      </c>
      <c r="B115" s="3" t="s">
        <v>469</v>
      </c>
      <c r="C115" s="3" t="s">
        <v>29</v>
      </c>
      <c r="D115" s="3" t="s">
        <v>228</v>
      </c>
      <c r="E115" s="1" t="s">
        <v>1381</v>
      </c>
      <c r="F115" s="139">
        <v>74732</v>
      </c>
      <c r="H115" s="22"/>
    </row>
    <row r="116" spans="1:8" s="1" customFormat="1" x14ac:dyDescent="0.25">
      <c r="A116" s="126" t="s">
        <v>468</v>
      </c>
      <c r="B116" s="3" t="s">
        <v>469</v>
      </c>
      <c r="C116" s="3" t="s">
        <v>29</v>
      </c>
      <c r="D116" s="3" t="s">
        <v>228</v>
      </c>
      <c r="E116" s="1" t="s">
        <v>130</v>
      </c>
      <c r="F116" s="139">
        <v>50678366</v>
      </c>
      <c r="H116" s="22"/>
    </row>
    <row r="117" spans="1:8" s="1" customFormat="1" x14ac:dyDescent="0.25">
      <c r="A117" s="126" t="s">
        <v>470</v>
      </c>
      <c r="B117" s="3" t="s">
        <v>471</v>
      </c>
      <c r="C117" s="3" t="s">
        <v>70</v>
      </c>
      <c r="D117" s="3" t="s">
        <v>280</v>
      </c>
      <c r="E117" s="1" t="s">
        <v>1416</v>
      </c>
      <c r="F117" s="139">
        <v>3348938</v>
      </c>
      <c r="H117" s="22"/>
    </row>
    <row r="118" spans="1:8" s="1" customFormat="1" x14ac:dyDescent="0.25">
      <c r="A118" s="126" t="s">
        <v>470</v>
      </c>
      <c r="B118" s="3" t="s">
        <v>471</v>
      </c>
      <c r="C118" s="3" t="s">
        <v>70</v>
      </c>
      <c r="D118" s="3" t="s">
        <v>280</v>
      </c>
      <c r="E118" s="1" t="s">
        <v>1382</v>
      </c>
      <c r="F118" s="139">
        <v>16626</v>
      </c>
      <c r="H118" s="22"/>
    </row>
    <row r="119" spans="1:8" s="1" customFormat="1" x14ac:dyDescent="0.25">
      <c r="A119" s="126" t="s">
        <v>472</v>
      </c>
      <c r="B119" s="3" t="s">
        <v>473</v>
      </c>
      <c r="C119" s="3" t="s">
        <v>19</v>
      </c>
      <c r="D119" s="3" t="s">
        <v>215</v>
      </c>
      <c r="E119" s="1" t="s">
        <v>1395</v>
      </c>
      <c r="F119" s="139">
        <v>2264560</v>
      </c>
      <c r="H119" s="22"/>
    </row>
    <row r="120" spans="1:8" s="1" customFormat="1" x14ac:dyDescent="0.25">
      <c r="A120" s="126" t="s">
        <v>472</v>
      </c>
      <c r="B120" s="3" t="s">
        <v>473</v>
      </c>
      <c r="C120" s="3" t="s">
        <v>19</v>
      </c>
      <c r="D120" s="3" t="s">
        <v>215</v>
      </c>
      <c r="E120" s="1" t="s">
        <v>1381</v>
      </c>
      <c r="F120" s="139">
        <v>15994</v>
      </c>
      <c r="H120" s="22"/>
    </row>
    <row r="121" spans="1:8" s="1" customFormat="1" x14ac:dyDescent="0.25">
      <c r="A121" s="126" t="s">
        <v>474</v>
      </c>
      <c r="B121" s="3" t="s">
        <v>475</v>
      </c>
      <c r="C121" s="3" t="s">
        <v>77</v>
      </c>
      <c r="D121" s="3" t="s">
        <v>289</v>
      </c>
      <c r="E121" s="1" t="s">
        <v>145</v>
      </c>
      <c r="F121" s="139">
        <v>58112607</v>
      </c>
      <c r="H121" s="22"/>
    </row>
    <row r="122" spans="1:8" s="1" customFormat="1" x14ac:dyDescent="0.25">
      <c r="A122" s="126" t="s">
        <v>474</v>
      </c>
      <c r="B122" s="3" t="s">
        <v>475</v>
      </c>
      <c r="C122" s="3" t="s">
        <v>77</v>
      </c>
      <c r="D122" s="3" t="s">
        <v>289</v>
      </c>
      <c r="E122" s="1" t="s">
        <v>1381</v>
      </c>
      <c r="F122" s="139">
        <v>996453</v>
      </c>
      <c r="H122" s="22"/>
    </row>
    <row r="123" spans="1:8" s="1" customFormat="1" x14ac:dyDescent="0.25">
      <c r="A123" s="126" t="s">
        <v>474</v>
      </c>
      <c r="B123" s="3" t="s">
        <v>475</v>
      </c>
      <c r="C123" s="3" t="s">
        <v>77</v>
      </c>
      <c r="D123" s="3" t="s">
        <v>289</v>
      </c>
      <c r="E123" s="1" t="s">
        <v>1382</v>
      </c>
      <c r="F123" s="139">
        <v>423074</v>
      </c>
      <c r="H123" s="22"/>
    </row>
    <row r="124" spans="1:8" s="1" customFormat="1" x14ac:dyDescent="0.25">
      <c r="A124" s="126" t="s">
        <v>476</v>
      </c>
      <c r="B124" s="3" t="s">
        <v>477</v>
      </c>
      <c r="C124" s="3" t="s">
        <v>89</v>
      </c>
      <c r="D124" s="3" t="s">
        <v>384</v>
      </c>
      <c r="E124" s="1" t="s">
        <v>145</v>
      </c>
      <c r="F124" s="139">
        <v>15127</v>
      </c>
      <c r="H124" s="22"/>
    </row>
    <row r="125" spans="1:8" s="1" customFormat="1" x14ac:dyDescent="0.25">
      <c r="A125" s="126" t="s">
        <v>476</v>
      </c>
      <c r="B125" s="3" t="s">
        <v>477</v>
      </c>
      <c r="C125" s="3" t="s">
        <v>89</v>
      </c>
      <c r="D125" s="3" t="s">
        <v>384</v>
      </c>
      <c r="E125" s="1" t="s">
        <v>1385</v>
      </c>
      <c r="F125" s="139">
        <v>365660</v>
      </c>
      <c r="H125" s="22"/>
    </row>
    <row r="126" spans="1:8" s="1" customFormat="1" x14ac:dyDescent="0.25">
      <c r="A126" s="126" t="s">
        <v>476</v>
      </c>
      <c r="B126" s="3" t="s">
        <v>477</v>
      </c>
      <c r="C126" s="3" t="s">
        <v>89</v>
      </c>
      <c r="D126" s="3" t="s">
        <v>384</v>
      </c>
      <c r="E126" s="1" t="s">
        <v>146</v>
      </c>
      <c r="F126" s="139">
        <v>3904335</v>
      </c>
      <c r="H126" s="22"/>
    </row>
    <row r="127" spans="1:8" s="1" customFormat="1" x14ac:dyDescent="0.25">
      <c r="A127" s="126" t="s">
        <v>476</v>
      </c>
      <c r="B127" s="3" t="s">
        <v>477</v>
      </c>
      <c r="C127" s="3" t="s">
        <v>89</v>
      </c>
      <c r="D127" s="3" t="s">
        <v>384</v>
      </c>
      <c r="E127" s="1" t="s">
        <v>173</v>
      </c>
      <c r="F127" s="139">
        <v>63400</v>
      </c>
      <c r="H127" s="22"/>
    </row>
    <row r="128" spans="1:8" s="1" customFormat="1" x14ac:dyDescent="0.25">
      <c r="A128" s="126" t="s">
        <v>476</v>
      </c>
      <c r="B128" s="3" t="s">
        <v>477</v>
      </c>
      <c r="C128" s="3" t="s">
        <v>89</v>
      </c>
      <c r="D128" s="3" t="s">
        <v>384</v>
      </c>
      <c r="E128" s="1" t="s">
        <v>1384</v>
      </c>
      <c r="F128" s="139">
        <v>75</v>
      </c>
      <c r="H128" s="22"/>
    </row>
    <row r="129" spans="1:8" s="1" customFormat="1" x14ac:dyDescent="0.25">
      <c r="A129" s="126" t="s">
        <v>476</v>
      </c>
      <c r="B129" s="3" t="s">
        <v>477</v>
      </c>
      <c r="C129" s="3" t="s">
        <v>89</v>
      </c>
      <c r="D129" s="3" t="s">
        <v>384</v>
      </c>
      <c r="E129" s="1" t="s">
        <v>1381</v>
      </c>
      <c r="F129" s="139">
        <v>20588</v>
      </c>
      <c r="H129" s="22"/>
    </row>
    <row r="130" spans="1:8" s="1" customFormat="1" x14ac:dyDescent="0.25">
      <c r="A130" s="126" t="s">
        <v>476</v>
      </c>
      <c r="B130" s="3" t="s">
        <v>477</v>
      </c>
      <c r="C130" s="3" t="s">
        <v>89</v>
      </c>
      <c r="D130" s="3" t="s">
        <v>384</v>
      </c>
      <c r="E130" s="1" t="s">
        <v>1390</v>
      </c>
      <c r="F130" s="139">
        <v>2075</v>
      </c>
      <c r="H130" s="22"/>
    </row>
    <row r="131" spans="1:8" s="1" customFormat="1" x14ac:dyDescent="0.25">
      <c r="A131" s="126" t="s">
        <v>476</v>
      </c>
      <c r="B131" s="3" t="s">
        <v>477</v>
      </c>
      <c r="C131" s="3" t="s">
        <v>89</v>
      </c>
      <c r="D131" s="3" t="s">
        <v>384</v>
      </c>
      <c r="E131" s="1" t="s">
        <v>130</v>
      </c>
      <c r="F131" s="139">
        <v>475</v>
      </c>
      <c r="H131" s="22"/>
    </row>
    <row r="132" spans="1:8" s="1" customFormat="1" x14ac:dyDescent="0.25">
      <c r="A132" s="126" t="s">
        <v>1025</v>
      </c>
      <c r="B132" s="3" t="s">
        <v>1026</v>
      </c>
      <c r="C132" s="3" t="s">
        <v>43</v>
      </c>
      <c r="D132" s="3" t="s">
        <v>243</v>
      </c>
      <c r="E132" s="1" t="s">
        <v>175</v>
      </c>
      <c r="F132" s="139">
        <v>1490820247</v>
      </c>
      <c r="H132" s="22"/>
    </row>
    <row r="133" spans="1:8" s="1" customFormat="1" x14ac:dyDescent="0.25">
      <c r="A133" s="126" t="s">
        <v>1025</v>
      </c>
      <c r="B133" s="3" t="s">
        <v>1026</v>
      </c>
      <c r="C133" s="3" t="s">
        <v>43</v>
      </c>
      <c r="D133" s="3" t="s">
        <v>243</v>
      </c>
      <c r="E133" s="1" t="s">
        <v>1381</v>
      </c>
      <c r="F133" s="139">
        <v>1965910</v>
      </c>
      <c r="H133" s="22"/>
    </row>
    <row r="134" spans="1:8" s="1" customFormat="1" x14ac:dyDescent="0.25">
      <c r="A134" s="126" t="s">
        <v>1025</v>
      </c>
      <c r="B134" s="3" t="s">
        <v>1026</v>
      </c>
      <c r="C134" s="3" t="s">
        <v>43</v>
      </c>
      <c r="D134" s="3" t="s">
        <v>243</v>
      </c>
      <c r="E134" s="1" t="s">
        <v>1390</v>
      </c>
      <c r="F134" s="139">
        <v>197224</v>
      </c>
      <c r="H134" s="22"/>
    </row>
    <row r="135" spans="1:8" s="1" customFormat="1" x14ac:dyDescent="0.25">
      <c r="A135" s="126" t="s">
        <v>1025</v>
      </c>
      <c r="B135" s="3" t="s">
        <v>1026</v>
      </c>
      <c r="C135" s="3" t="s">
        <v>43</v>
      </c>
      <c r="D135" s="3" t="s">
        <v>243</v>
      </c>
      <c r="E135" s="1" t="s">
        <v>130</v>
      </c>
      <c r="F135" s="139">
        <v>9177876</v>
      </c>
      <c r="H135" s="22"/>
    </row>
    <row r="136" spans="1:8" s="1" customFormat="1" x14ac:dyDescent="0.25">
      <c r="A136" s="126" t="s">
        <v>1025</v>
      </c>
      <c r="B136" s="3" t="s">
        <v>1026</v>
      </c>
      <c r="C136" s="3" t="s">
        <v>43</v>
      </c>
      <c r="D136" s="3" t="s">
        <v>243</v>
      </c>
      <c r="E136" s="1" t="s">
        <v>131</v>
      </c>
      <c r="F136" s="139">
        <v>1446498</v>
      </c>
      <c r="H136" s="22"/>
    </row>
    <row r="137" spans="1:8" s="1" customFormat="1" x14ac:dyDescent="0.25">
      <c r="A137" s="126" t="s">
        <v>1025</v>
      </c>
      <c r="B137" s="3" t="s">
        <v>1026</v>
      </c>
      <c r="C137" s="3" t="s">
        <v>43</v>
      </c>
      <c r="D137" s="3" t="s">
        <v>243</v>
      </c>
      <c r="E137" s="1" t="s">
        <v>133</v>
      </c>
      <c r="F137" s="139">
        <v>277793</v>
      </c>
      <c r="H137" s="22"/>
    </row>
    <row r="138" spans="1:8" s="1" customFormat="1" x14ac:dyDescent="0.25">
      <c r="A138" s="126" t="s">
        <v>1027</v>
      </c>
      <c r="B138" s="3" t="s">
        <v>1028</v>
      </c>
      <c r="C138" s="3" t="s">
        <v>43</v>
      </c>
      <c r="D138" s="3" t="s">
        <v>243</v>
      </c>
      <c r="E138" s="1" t="s">
        <v>175</v>
      </c>
      <c r="F138" s="139">
        <v>3328454</v>
      </c>
      <c r="H138" s="22"/>
    </row>
    <row r="139" spans="1:8" s="1" customFormat="1" x14ac:dyDescent="0.25">
      <c r="A139" s="126" t="s">
        <v>1027</v>
      </c>
      <c r="B139" s="3" t="s">
        <v>1028</v>
      </c>
      <c r="C139" s="3" t="s">
        <v>43</v>
      </c>
      <c r="D139" s="3" t="s">
        <v>243</v>
      </c>
      <c r="E139" s="1" t="s">
        <v>1381</v>
      </c>
      <c r="F139" s="139">
        <v>114147</v>
      </c>
      <c r="H139" s="22"/>
    </row>
    <row r="140" spans="1:8" s="1" customFormat="1" x14ac:dyDescent="0.25">
      <c r="A140" s="126" t="s">
        <v>1029</v>
      </c>
      <c r="B140" s="3" t="s">
        <v>1030</v>
      </c>
      <c r="C140" s="3" t="s">
        <v>43</v>
      </c>
      <c r="D140" s="3" t="s">
        <v>243</v>
      </c>
      <c r="E140" s="1" t="s">
        <v>175</v>
      </c>
      <c r="F140" s="139">
        <v>13242416</v>
      </c>
      <c r="H140" s="22"/>
    </row>
    <row r="141" spans="1:8" s="1" customFormat="1" x14ac:dyDescent="0.25">
      <c r="A141" s="126" t="s">
        <v>1029</v>
      </c>
      <c r="B141" s="3" t="s">
        <v>1030</v>
      </c>
      <c r="C141" s="3" t="s">
        <v>43</v>
      </c>
      <c r="D141" s="3" t="s">
        <v>243</v>
      </c>
      <c r="E141" s="1" t="s">
        <v>1381</v>
      </c>
      <c r="F141" s="139">
        <v>87488</v>
      </c>
      <c r="H141" s="22"/>
    </row>
    <row r="142" spans="1:8" s="1" customFormat="1" x14ac:dyDescent="0.25">
      <c r="A142" s="126" t="s">
        <v>1029</v>
      </c>
      <c r="B142" s="3" t="s">
        <v>1030</v>
      </c>
      <c r="C142" s="3" t="s">
        <v>43</v>
      </c>
      <c r="D142" s="3" t="s">
        <v>243</v>
      </c>
      <c r="E142" s="1" t="s">
        <v>1390</v>
      </c>
      <c r="F142" s="139">
        <v>285</v>
      </c>
      <c r="H142" s="22"/>
    </row>
    <row r="143" spans="1:8" s="1" customFormat="1" x14ac:dyDescent="0.25">
      <c r="A143" s="126" t="s">
        <v>1031</v>
      </c>
      <c r="B143" s="3" t="s">
        <v>1032</v>
      </c>
      <c r="C143" s="3" t="s">
        <v>43</v>
      </c>
      <c r="D143" s="3" t="s">
        <v>243</v>
      </c>
      <c r="E143" s="1" t="s">
        <v>1381</v>
      </c>
      <c r="F143" s="139">
        <v>6944</v>
      </c>
      <c r="H143" s="22"/>
    </row>
    <row r="144" spans="1:8" s="1" customFormat="1" x14ac:dyDescent="0.25">
      <c r="A144" s="126" t="s">
        <v>1031</v>
      </c>
      <c r="B144" s="3" t="s">
        <v>1032</v>
      </c>
      <c r="C144" s="3" t="s">
        <v>43</v>
      </c>
      <c r="D144" s="3" t="s">
        <v>243</v>
      </c>
      <c r="E144" s="1" t="s">
        <v>1390</v>
      </c>
      <c r="F144" s="139">
        <v>5000</v>
      </c>
      <c r="H144" s="22"/>
    </row>
    <row r="145" spans="1:8" s="1" customFormat="1" x14ac:dyDescent="0.25">
      <c r="A145" s="126" t="s">
        <v>1031</v>
      </c>
      <c r="B145" s="3" t="s">
        <v>1032</v>
      </c>
      <c r="C145" s="3" t="s">
        <v>43</v>
      </c>
      <c r="D145" s="3" t="s">
        <v>243</v>
      </c>
      <c r="E145" s="1" t="s">
        <v>133</v>
      </c>
      <c r="F145" s="139">
        <v>307935</v>
      </c>
      <c r="H145" s="22"/>
    </row>
    <row r="146" spans="1:8" s="1" customFormat="1" x14ac:dyDescent="0.25">
      <c r="A146" s="126" t="s">
        <v>1033</v>
      </c>
      <c r="B146" s="3" t="s">
        <v>1034</v>
      </c>
      <c r="C146" s="3" t="s">
        <v>43</v>
      </c>
      <c r="D146" s="3" t="s">
        <v>243</v>
      </c>
      <c r="E146" s="1" t="s">
        <v>175</v>
      </c>
      <c r="F146" s="139">
        <v>20059576</v>
      </c>
      <c r="H146" s="22"/>
    </row>
    <row r="147" spans="1:8" s="1" customFormat="1" x14ac:dyDescent="0.25">
      <c r="A147" s="126" t="s">
        <v>1033</v>
      </c>
      <c r="B147" s="3" t="s">
        <v>1034</v>
      </c>
      <c r="C147" s="3" t="s">
        <v>43</v>
      </c>
      <c r="D147" s="3" t="s">
        <v>243</v>
      </c>
      <c r="E147" s="1" t="s">
        <v>1381</v>
      </c>
      <c r="F147" s="139">
        <v>111857</v>
      </c>
      <c r="H147" s="22"/>
    </row>
    <row r="148" spans="1:8" s="1" customFormat="1" x14ac:dyDescent="0.25">
      <c r="A148" s="126" t="s">
        <v>1033</v>
      </c>
      <c r="B148" s="3" t="s">
        <v>1034</v>
      </c>
      <c r="C148" s="3" t="s">
        <v>43</v>
      </c>
      <c r="D148" s="3" t="s">
        <v>243</v>
      </c>
      <c r="E148" s="1" t="s">
        <v>1390</v>
      </c>
      <c r="F148" s="139">
        <v>192</v>
      </c>
      <c r="H148" s="22"/>
    </row>
    <row r="149" spans="1:8" s="1" customFormat="1" ht="33" x14ac:dyDescent="0.25">
      <c r="A149" s="126" t="s">
        <v>478</v>
      </c>
      <c r="B149" s="3" t="s">
        <v>479</v>
      </c>
      <c r="C149" s="3" t="s">
        <v>89</v>
      </c>
      <c r="D149" s="3" t="s">
        <v>384</v>
      </c>
      <c r="E149" s="1" t="s">
        <v>145</v>
      </c>
      <c r="F149" s="139">
        <v>428</v>
      </c>
      <c r="H149" s="22"/>
    </row>
    <row r="150" spans="1:8" s="1" customFormat="1" ht="33" x14ac:dyDescent="0.25">
      <c r="A150" s="126" t="s">
        <v>478</v>
      </c>
      <c r="B150" s="3" t="s">
        <v>479</v>
      </c>
      <c r="C150" s="3" t="s">
        <v>89</v>
      </c>
      <c r="D150" s="3" t="s">
        <v>384</v>
      </c>
      <c r="E150" s="1" t="s">
        <v>1385</v>
      </c>
      <c r="F150" s="139">
        <v>86165</v>
      </c>
      <c r="H150" s="22"/>
    </row>
    <row r="151" spans="1:8" s="1" customFormat="1" ht="33" x14ac:dyDescent="0.25">
      <c r="A151" s="126" t="s">
        <v>478</v>
      </c>
      <c r="B151" s="3" t="s">
        <v>479</v>
      </c>
      <c r="C151" s="3" t="s">
        <v>89</v>
      </c>
      <c r="D151" s="3" t="s">
        <v>384</v>
      </c>
      <c r="E151" s="1" t="s">
        <v>146</v>
      </c>
      <c r="F151" s="139">
        <v>695220</v>
      </c>
      <c r="H151" s="22"/>
    </row>
    <row r="152" spans="1:8" s="1" customFormat="1" ht="33" x14ac:dyDescent="0.25">
      <c r="A152" s="126" t="s">
        <v>478</v>
      </c>
      <c r="B152" s="3" t="s">
        <v>479</v>
      </c>
      <c r="C152" s="3" t="s">
        <v>89</v>
      </c>
      <c r="D152" s="3" t="s">
        <v>384</v>
      </c>
      <c r="E152" s="1" t="s">
        <v>173</v>
      </c>
      <c r="F152" s="139">
        <v>12910</v>
      </c>
      <c r="H152" s="22"/>
    </row>
    <row r="153" spans="1:8" s="1" customFormat="1" ht="33" x14ac:dyDescent="0.25">
      <c r="A153" s="126" t="s">
        <v>478</v>
      </c>
      <c r="B153" s="3" t="s">
        <v>479</v>
      </c>
      <c r="C153" s="3" t="s">
        <v>89</v>
      </c>
      <c r="D153" s="3" t="s">
        <v>384</v>
      </c>
      <c r="E153" s="1" t="s">
        <v>1381</v>
      </c>
      <c r="F153" s="139">
        <v>4651</v>
      </c>
      <c r="H153" s="22"/>
    </row>
    <row r="154" spans="1:8" s="1" customFormat="1" ht="33" x14ac:dyDescent="0.25">
      <c r="A154" s="126" t="s">
        <v>478</v>
      </c>
      <c r="B154" s="3" t="s">
        <v>479</v>
      </c>
      <c r="C154" s="3" t="s">
        <v>89</v>
      </c>
      <c r="D154" s="3" t="s">
        <v>384</v>
      </c>
      <c r="E154" s="1" t="s">
        <v>1390</v>
      </c>
      <c r="F154" s="139">
        <v>800</v>
      </c>
      <c r="H154" s="22"/>
    </row>
    <row r="155" spans="1:8" s="1" customFormat="1" ht="33" x14ac:dyDescent="0.25">
      <c r="A155" s="126" t="s">
        <v>478</v>
      </c>
      <c r="B155" s="3" t="s">
        <v>479</v>
      </c>
      <c r="C155" s="3" t="s">
        <v>89</v>
      </c>
      <c r="D155" s="3" t="s">
        <v>384</v>
      </c>
      <c r="E155" s="1" t="s">
        <v>130</v>
      </c>
      <c r="F155" s="139">
        <v>25</v>
      </c>
      <c r="H155" s="22"/>
    </row>
    <row r="156" spans="1:8" s="1" customFormat="1" x14ac:dyDescent="0.25">
      <c r="A156" s="126" t="s">
        <v>480</v>
      </c>
      <c r="B156" s="3" t="s">
        <v>481</v>
      </c>
      <c r="C156" s="3" t="s">
        <v>68</v>
      </c>
      <c r="D156" s="3" t="s">
        <v>278</v>
      </c>
      <c r="E156" s="1" t="s">
        <v>176</v>
      </c>
      <c r="F156" s="139">
        <v>934943367</v>
      </c>
      <c r="H156" s="22"/>
    </row>
    <row r="157" spans="1:8" s="1" customFormat="1" x14ac:dyDescent="0.25">
      <c r="A157" s="126" t="s">
        <v>480</v>
      </c>
      <c r="B157" s="3" t="s">
        <v>481</v>
      </c>
      <c r="C157" s="3" t="s">
        <v>68</v>
      </c>
      <c r="D157" s="3" t="s">
        <v>278</v>
      </c>
      <c r="E157" s="1" t="s">
        <v>176</v>
      </c>
      <c r="F157" s="139">
        <v>-248772</v>
      </c>
      <c r="H157" s="22"/>
    </row>
    <row r="158" spans="1:8" s="1" customFormat="1" x14ac:dyDescent="0.25">
      <c r="A158" s="126" t="s">
        <v>480</v>
      </c>
      <c r="B158" s="3" t="s">
        <v>481</v>
      </c>
      <c r="C158" s="3" t="s">
        <v>68</v>
      </c>
      <c r="D158" s="3" t="s">
        <v>278</v>
      </c>
      <c r="E158" s="1" t="s">
        <v>1390</v>
      </c>
      <c r="F158" s="139">
        <v>77562</v>
      </c>
      <c r="H158" s="22"/>
    </row>
    <row r="159" spans="1:8" s="1" customFormat="1" x14ac:dyDescent="0.25">
      <c r="A159" s="126" t="s">
        <v>480</v>
      </c>
      <c r="B159" s="3" t="s">
        <v>481</v>
      </c>
      <c r="C159" s="3" t="s">
        <v>68</v>
      </c>
      <c r="D159" s="3" t="s">
        <v>278</v>
      </c>
      <c r="E159" s="1" t="s">
        <v>1401</v>
      </c>
      <c r="F159" s="139">
        <v>3638</v>
      </c>
      <c r="H159" s="22"/>
    </row>
    <row r="160" spans="1:8" s="1" customFormat="1" x14ac:dyDescent="0.25">
      <c r="A160" s="126" t="s">
        <v>1035</v>
      </c>
      <c r="B160" s="3" t="s">
        <v>1622</v>
      </c>
      <c r="C160" s="3" t="s">
        <v>36</v>
      </c>
      <c r="D160" s="3" t="s">
        <v>235</v>
      </c>
      <c r="E160" s="1" t="s">
        <v>1381</v>
      </c>
      <c r="F160" s="139">
        <v>280328</v>
      </c>
      <c r="H160" s="22"/>
    </row>
    <row r="161" spans="1:8" s="1" customFormat="1" x14ac:dyDescent="0.25">
      <c r="A161" s="126" t="s">
        <v>482</v>
      </c>
      <c r="B161" s="3" t="s">
        <v>483</v>
      </c>
      <c r="C161" s="3" t="s">
        <v>97</v>
      </c>
      <c r="D161" s="3" t="s">
        <v>484</v>
      </c>
      <c r="E161" s="1" t="s">
        <v>1381</v>
      </c>
      <c r="F161" s="139">
        <v>142676</v>
      </c>
      <c r="H161" s="22"/>
    </row>
    <row r="162" spans="1:8" s="1" customFormat="1" x14ac:dyDescent="0.25">
      <c r="A162" s="126" t="s">
        <v>482</v>
      </c>
      <c r="B162" s="3" t="s">
        <v>483</v>
      </c>
      <c r="C162" s="3" t="s">
        <v>68</v>
      </c>
      <c r="D162" s="3" t="s">
        <v>278</v>
      </c>
      <c r="E162" s="1" t="s">
        <v>151</v>
      </c>
      <c r="F162" s="139">
        <v>310640015</v>
      </c>
      <c r="H162" s="22"/>
    </row>
    <row r="163" spans="1:8" s="1" customFormat="1" x14ac:dyDescent="0.25">
      <c r="A163" s="126" t="s">
        <v>482</v>
      </c>
      <c r="B163" s="3" t="s">
        <v>483</v>
      </c>
      <c r="C163" s="3" t="s">
        <v>68</v>
      </c>
      <c r="D163" s="3" t="s">
        <v>278</v>
      </c>
      <c r="E163" s="1" t="s">
        <v>1401</v>
      </c>
      <c r="F163" s="139">
        <v>113</v>
      </c>
      <c r="H163" s="22"/>
    </row>
    <row r="164" spans="1:8" s="1" customFormat="1" x14ac:dyDescent="0.25">
      <c r="A164" s="126" t="s">
        <v>482</v>
      </c>
      <c r="B164" s="3" t="s">
        <v>483</v>
      </c>
      <c r="C164" s="3" t="s">
        <v>97</v>
      </c>
      <c r="D164" s="3" t="s">
        <v>484</v>
      </c>
      <c r="E164" s="1" t="s">
        <v>1384</v>
      </c>
      <c r="F164" s="139">
        <v>50183</v>
      </c>
      <c r="H164" s="22"/>
    </row>
    <row r="165" spans="1:8" s="1" customFormat="1" x14ac:dyDescent="0.25">
      <c r="A165" s="126" t="s">
        <v>482</v>
      </c>
      <c r="B165" s="3" t="s">
        <v>483</v>
      </c>
      <c r="C165" s="3" t="s">
        <v>97</v>
      </c>
      <c r="D165" s="3" t="s">
        <v>484</v>
      </c>
      <c r="E165" s="1" t="s">
        <v>1381</v>
      </c>
      <c r="F165" s="139">
        <v>28755</v>
      </c>
      <c r="H165" s="22"/>
    </row>
    <row r="166" spans="1:8" s="1" customFormat="1" x14ac:dyDescent="0.25">
      <c r="A166" s="126" t="s">
        <v>482</v>
      </c>
      <c r="B166" s="3" t="s">
        <v>483</v>
      </c>
      <c r="C166" s="3" t="s">
        <v>97</v>
      </c>
      <c r="D166" s="3" t="s">
        <v>484</v>
      </c>
      <c r="E166" s="1" t="s">
        <v>130</v>
      </c>
      <c r="F166" s="139">
        <v>65</v>
      </c>
      <c r="H166" s="22"/>
    </row>
    <row r="167" spans="1:8" s="1" customFormat="1" x14ac:dyDescent="0.25">
      <c r="A167" s="126" t="s">
        <v>1036</v>
      </c>
      <c r="B167" s="3" t="s">
        <v>1037</v>
      </c>
      <c r="C167" s="3" t="s">
        <v>97</v>
      </c>
      <c r="D167" s="3" t="s">
        <v>484</v>
      </c>
      <c r="E167" s="1" t="s">
        <v>1381</v>
      </c>
      <c r="F167" s="139">
        <v>109330</v>
      </c>
      <c r="H167" s="22"/>
    </row>
    <row r="168" spans="1:8" s="1" customFormat="1" x14ac:dyDescent="0.25">
      <c r="A168" s="126" t="s">
        <v>1036</v>
      </c>
      <c r="B168" s="3" t="s">
        <v>1037</v>
      </c>
      <c r="C168" s="3" t="s">
        <v>97</v>
      </c>
      <c r="D168" s="3" t="s">
        <v>484</v>
      </c>
      <c r="E168" s="1" t="s">
        <v>1390</v>
      </c>
      <c r="F168" s="139">
        <v>20422</v>
      </c>
      <c r="H168" s="22"/>
    </row>
    <row r="169" spans="1:8" s="1" customFormat="1" x14ac:dyDescent="0.25">
      <c r="A169" s="126" t="s">
        <v>1038</v>
      </c>
      <c r="B169" s="3" t="s">
        <v>1039</v>
      </c>
      <c r="C169" s="3" t="s">
        <v>97</v>
      </c>
      <c r="D169" s="3" t="s">
        <v>484</v>
      </c>
      <c r="E169" s="1" t="s">
        <v>1381</v>
      </c>
      <c r="F169" s="139">
        <v>32545</v>
      </c>
      <c r="H169" s="22"/>
    </row>
    <row r="170" spans="1:8" s="1" customFormat="1" x14ac:dyDescent="0.25">
      <c r="A170" s="126" t="s">
        <v>1040</v>
      </c>
      <c r="B170" s="3" t="s">
        <v>1041</v>
      </c>
      <c r="C170" s="3" t="s">
        <v>97</v>
      </c>
      <c r="D170" s="3" t="s">
        <v>484</v>
      </c>
      <c r="E170" s="1" t="s">
        <v>1381</v>
      </c>
      <c r="F170" s="139">
        <v>260641</v>
      </c>
      <c r="H170" s="22"/>
    </row>
    <row r="171" spans="1:8" s="1" customFormat="1" x14ac:dyDescent="0.25">
      <c r="A171" s="126" t="s">
        <v>1040</v>
      </c>
      <c r="B171" s="3" t="s">
        <v>1041</v>
      </c>
      <c r="C171" s="3" t="s">
        <v>97</v>
      </c>
      <c r="D171" s="3" t="s">
        <v>484</v>
      </c>
      <c r="E171" s="1" t="s">
        <v>1390</v>
      </c>
      <c r="F171" s="139">
        <v>12253</v>
      </c>
      <c r="H171" s="22"/>
    </row>
    <row r="172" spans="1:8" s="1" customFormat="1" x14ac:dyDescent="0.25">
      <c r="A172" s="126" t="s">
        <v>1040</v>
      </c>
      <c r="B172" s="3" t="s">
        <v>1041</v>
      </c>
      <c r="C172" s="3" t="s">
        <v>97</v>
      </c>
      <c r="D172" s="3" t="s">
        <v>484</v>
      </c>
      <c r="E172" s="1" t="s">
        <v>130</v>
      </c>
      <c r="F172" s="139">
        <v>149250</v>
      </c>
      <c r="H172" s="22"/>
    </row>
    <row r="173" spans="1:8" s="1" customFormat="1" x14ac:dyDescent="0.25">
      <c r="A173" s="126" t="s">
        <v>1042</v>
      </c>
      <c r="B173" s="3" t="s">
        <v>1043</v>
      </c>
      <c r="C173" s="3" t="s">
        <v>97</v>
      </c>
      <c r="D173" s="3" t="s">
        <v>484</v>
      </c>
      <c r="E173" s="1" t="s">
        <v>1384</v>
      </c>
      <c r="F173" s="139">
        <v>278877</v>
      </c>
      <c r="H173" s="22"/>
    </row>
    <row r="174" spans="1:8" s="1" customFormat="1" x14ac:dyDescent="0.25">
      <c r="A174" s="126" t="s">
        <v>1042</v>
      </c>
      <c r="B174" s="3" t="s">
        <v>1043</v>
      </c>
      <c r="C174" s="3" t="s">
        <v>97</v>
      </c>
      <c r="D174" s="3" t="s">
        <v>484</v>
      </c>
      <c r="E174" s="1" t="s">
        <v>1381</v>
      </c>
      <c r="F174" s="139">
        <v>122625</v>
      </c>
      <c r="H174" s="22"/>
    </row>
    <row r="175" spans="1:8" s="1" customFormat="1" x14ac:dyDescent="0.25">
      <c r="A175" s="126" t="s">
        <v>1044</v>
      </c>
      <c r="B175" s="3" t="s">
        <v>1045</v>
      </c>
      <c r="C175" s="3" t="s">
        <v>97</v>
      </c>
      <c r="D175" s="3" t="s">
        <v>484</v>
      </c>
      <c r="E175" s="1" t="s">
        <v>1381</v>
      </c>
      <c r="F175" s="139">
        <v>174364</v>
      </c>
      <c r="H175" s="22"/>
    </row>
    <row r="176" spans="1:8" s="1" customFormat="1" x14ac:dyDescent="0.25">
      <c r="A176" s="126" t="s">
        <v>1044</v>
      </c>
      <c r="B176" s="3" t="s">
        <v>1045</v>
      </c>
      <c r="C176" s="3" t="s">
        <v>97</v>
      </c>
      <c r="D176" s="3" t="s">
        <v>484</v>
      </c>
      <c r="E176" s="1" t="s">
        <v>1390</v>
      </c>
      <c r="F176" s="139">
        <v>8169</v>
      </c>
      <c r="H176" s="22"/>
    </row>
    <row r="177" spans="1:8" s="1" customFormat="1" x14ac:dyDescent="0.25">
      <c r="A177" s="126" t="s">
        <v>1046</v>
      </c>
      <c r="B177" s="3" t="s">
        <v>1047</v>
      </c>
      <c r="C177" s="3" t="s">
        <v>97</v>
      </c>
      <c r="D177" s="3" t="s">
        <v>484</v>
      </c>
      <c r="E177" s="1" t="s">
        <v>1381</v>
      </c>
      <c r="F177" s="139">
        <v>79345</v>
      </c>
      <c r="H177" s="22"/>
    </row>
    <row r="178" spans="1:8" s="1" customFormat="1" x14ac:dyDescent="0.25">
      <c r="A178" s="126" t="s">
        <v>1046</v>
      </c>
      <c r="B178" s="3" t="s">
        <v>1047</v>
      </c>
      <c r="C178" s="3" t="s">
        <v>97</v>
      </c>
      <c r="D178" s="3" t="s">
        <v>484</v>
      </c>
      <c r="E178" s="1" t="s">
        <v>1390</v>
      </c>
      <c r="F178" s="139">
        <v>1598</v>
      </c>
      <c r="H178" s="22"/>
    </row>
    <row r="179" spans="1:8" s="1" customFormat="1" x14ac:dyDescent="0.25">
      <c r="A179" s="126" t="s">
        <v>485</v>
      </c>
      <c r="B179" s="3" t="s">
        <v>486</v>
      </c>
      <c r="C179" s="3" t="s">
        <v>26</v>
      </c>
      <c r="D179" s="3" t="s">
        <v>223</v>
      </c>
      <c r="E179" s="1" t="s">
        <v>154</v>
      </c>
      <c r="F179" s="139">
        <v>24037</v>
      </c>
      <c r="H179" s="22"/>
    </row>
    <row r="180" spans="1:8" s="1" customFormat="1" x14ac:dyDescent="0.25">
      <c r="A180" s="126" t="s">
        <v>487</v>
      </c>
      <c r="B180" s="3" t="s">
        <v>488</v>
      </c>
      <c r="C180" s="3" t="s">
        <v>98</v>
      </c>
      <c r="D180" s="3" t="s">
        <v>489</v>
      </c>
      <c r="E180" s="1" t="s">
        <v>145</v>
      </c>
      <c r="F180" s="139">
        <v>3027915</v>
      </c>
      <c r="H180" s="22"/>
    </row>
    <row r="181" spans="1:8" s="1" customFormat="1" x14ac:dyDescent="0.25">
      <c r="A181" s="126" t="s">
        <v>487</v>
      </c>
      <c r="B181" s="3" t="s">
        <v>488</v>
      </c>
      <c r="C181" s="3" t="s">
        <v>98</v>
      </c>
      <c r="D181" s="3" t="s">
        <v>489</v>
      </c>
      <c r="E181" s="1" t="s">
        <v>1384</v>
      </c>
      <c r="F181" s="139">
        <v>5000</v>
      </c>
      <c r="H181" s="22"/>
    </row>
    <row r="182" spans="1:8" s="1" customFormat="1" x14ac:dyDescent="0.25">
      <c r="A182" s="126" t="s">
        <v>487</v>
      </c>
      <c r="B182" s="3" t="s">
        <v>488</v>
      </c>
      <c r="C182" s="3" t="s">
        <v>98</v>
      </c>
      <c r="D182" s="3" t="s">
        <v>489</v>
      </c>
      <c r="E182" s="1" t="s">
        <v>1381</v>
      </c>
      <c r="F182" s="139">
        <v>25276</v>
      </c>
      <c r="H182" s="22"/>
    </row>
    <row r="183" spans="1:8" s="1" customFormat="1" x14ac:dyDescent="0.25">
      <c r="A183" s="126" t="s">
        <v>487</v>
      </c>
      <c r="B183" s="3" t="s">
        <v>488</v>
      </c>
      <c r="C183" s="3" t="s">
        <v>98</v>
      </c>
      <c r="D183" s="3" t="s">
        <v>489</v>
      </c>
      <c r="E183" s="1" t="s">
        <v>130</v>
      </c>
      <c r="F183" s="139">
        <v>-1</v>
      </c>
      <c r="H183" s="22"/>
    </row>
    <row r="184" spans="1:8" s="1" customFormat="1" x14ac:dyDescent="0.25">
      <c r="A184" s="126" t="s">
        <v>490</v>
      </c>
      <c r="B184" s="3" t="s">
        <v>491</v>
      </c>
      <c r="C184" s="3" t="s">
        <v>99</v>
      </c>
      <c r="D184" s="3" t="s">
        <v>492</v>
      </c>
      <c r="E184" s="1" t="s">
        <v>145</v>
      </c>
      <c r="F184" s="139">
        <v>1597545</v>
      </c>
      <c r="H184" s="22"/>
    </row>
    <row r="185" spans="1:8" s="1" customFormat="1" x14ac:dyDescent="0.25">
      <c r="A185" s="126" t="s">
        <v>490</v>
      </c>
      <c r="B185" s="3" t="s">
        <v>491</v>
      </c>
      <c r="C185" s="3" t="s">
        <v>99</v>
      </c>
      <c r="D185" s="3" t="s">
        <v>492</v>
      </c>
      <c r="E185" s="1" t="s">
        <v>1381</v>
      </c>
      <c r="F185" s="139">
        <v>16623</v>
      </c>
      <c r="H185" s="22"/>
    </row>
    <row r="186" spans="1:8" s="1" customFormat="1" x14ac:dyDescent="0.25">
      <c r="A186" s="126" t="s">
        <v>490</v>
      </c>
      <c r="B186" s="3" t="s">
        <v>491</v>
      </c>
      <c r="C186" s="3" t="s">
        <v>99</v>
      </c>
      <c r="D186" s="3" t="s">
        <v>492</v>
      </c>
      <c r="E186" s="1" t="s">
        <v>1390</v>
      </c>
      <c r="F186" s="139">
        <v>53</v>
      </c>
      <c r="H186" s="22"/>
    </row>
    <row r="187" spans="1:8" s="1" customFormat="1" x14ac:dyDescent="0.25">
      <c r="A187" s="126" t="s">
        <v>493</v>
      </c>
      <c r="B187" s="3" t="s">
        <v>494</v>
      </c>
      <c r="C187" s="3" t="s">
        <v>100</v>
      </c>
      <c r="D187" s="3" t="s">
        <v>495</v>
      </c>
      <c r="E187" s="1" t="s">
        <v>1384</v>
      </c>
      <c r="F187" s="139">
        <v>182958</v>
      </c>
      <c r="H187" s="22"/>
    </row>
    <row r="188" spans="1:8" s="1" customFormat="1" x14ac:dyDescent="0.25">
      <c r="A188" s="126" t="s">
        <v>493</v>
      </c>
      <c r="B188" s="3" t="s">
        <v>494</v>
      </c>
      <c r="C188" s="3" t="s">
        <v>100</v>
      </c>
      <c r="D188" s="3" t="s">
        <v>495</v>
      </c>
      <c r="E188" s="1" t="s">
        <v>154</v>
      </c>
      <c r="F188" s="139">
        <v>69</v>
      </c>
      <c r="H188" s="22"/>
    </row>
    <row r="189" spans="1:8" s="1" customFormat="1" x14ac:dyDescent="0.25">
      <c r="A189" s="126" t="s">
        <v>493</v>
      </c>
      <c r="B189" s="3" t="s">
        <v>494</v>
      </c>
      <c r="C189" s="3" t="s">
        <v>100</v>
      </c>
      <c r="D189" s="3" t="s">
        <v>495</v>
      </c>
      <c r="E189" s="1" t="s">
        <v>154</v>
      </c>
      <c r="F189" s="139">
        <v>62617525</v>
      </c>
      <c r="H189" s="22"/>
    </row>
    <row r="190" spans="1:8" s="1" customFormat="1" x14ac:dyDescent="0.25">
      <c r="A190" s="126" t="s">
        <v>493</v>
      </c>
      <c r="B190" s="3" t="s">
        <v>494</v>
      </c>
      <c r="C190" s="3" t="s">
        <v>100</v>
      </c>
      <c r="D190" s="3" t="s">
        <v>495</v>
      </c>
      <c r="E190" s="1" t="s">
        <v>154</v>
      </c>
      <c r="F190" s="139">
        <v>2110119</v>
      </c>
      <c r="H190" s="22"/>
    </row>
    <row r="191" spans="1:8" s="1" customFormat="1" x14ac:dyDescent="0.25">
      <c r="A191" s="126" t="s">
        <v>493</v>
      </c>
      <c r="B191" s="3" t="s">
        <v>494</v>
      </c>
      <c r="C191" s="3" t="s">
        <v>100</v>
      </c>
      <c r="D191" s="3" t="s">
        <v>495</v>
      </c>
      <c r="E191" s="1" t="s">
        <v>1381</v>
      </c>
      <c r="F191" s="139">
        <v>186287</v>
      </c>
      <c r="H191" s="22"/>
    </row>
    <row r="192" spans="1:8" s="1" customFormat="1" x14ac:dyDescent="0.25">
      <c r="A192" s="126" t="s">
        <v>493</v>
      </c>
      <c r="B192" s="3" t="s">
        <v>494</v>
      </c>
      <c r="C192" s="3" t="s">
        <v>100</v>
      </c>
      <c r="D192" s="3" t="s">
        <v>495</v>
      </c>
      <c r="E192" s="1" t="s">
        <v>1390</v>
      </c>
      <c r="F192" s="139">
        <v>2071</v>
      </c>
      <c r="H192" s="22"/>
    </row>
    <row r="193" spans="1:8" s="1" customFormat="1" x14ac:dyDescent="0.25">
      <c r="A193" s="126" t="s">
        <v>493</v>
      </c>
      <c r="B193" s="3" t="s">
        <v>494</v>
      </c>
      <c r="C193" s="3" t="s">
        <v>101</v>
      </c>
      <c r="D193" s="3" t="s">
        <v>496</v>
      </c>
      <c r="E193" s="1" t="s">
        <v>1390</v>
      </c>
      <c r="F193" s="139">
        <v>6512</v>
      </c>
      <c r="H193" s="22"/>
    </row>
    <row r="194" spans="1:8" s="1" customFormat="1" x14ac:dyDescent="0.25">
      <c r="A194" s="126" t="s">
        <v>493</v>
      </c>
      <c r="B194" s="3" t="s">
        <v>494</v>
      </c>
      <c r="C194" s="3" t="s">
        <v>102</v>
      </c>
      <c r="D194" s="3" t="s">
        <v>497</v>
      </c>
      <c r="E194" s="1" t="s">
        <v>1390</v>
      </c>
      <c r="F194" s="139">
        <v>156</v>
      </c>
      <c r="H194" s="22"/>
    </row>
    <row r="195" spans="1:8" s="1" customFormat="1" x14ac:dyDescent="0.25">
      <c r="A195" s="126" t="s">
        <v>493</v>
      </c>
      <c r="B195" s="3" t="s">
        <v>494</v>
      </c>
      <c r="C195" s="3" t="s">
        <v>103</v>
      </c>
      <c r="D195" s="3" t="s">
        <v>498</v>
      </c>
      <c r="E195" s="1" t="s">
        <v>1390</v>
      </c>
      <c r="F195" s="139">
        <v>173</v>
      </c>
      <c r="H195" s="22"/>
    </row>
    <row r="196" spans="1:8" s="1" customFormat="1" x14ac:dyDescent="0.25">
      <c r="A196" s="126" t="s">
        <v>493</v>
      </c>
      <c r="B196" s="3" t="s">
        <v>494</v>
      </c>
      <c r="C196" s="3" t="s">
        <v>104</v>
      </c>
      <c r="D196" s="3" t="s">
        <v>499</v>
      </c>
      <c r="E196" s="1" t="s">
        <v>1390</v>
      </c>
      <c r="F196" s="139">
        <v>10</v>
      </c>
      <c r="H196" s="22"/>
    </row>
    <row r="197" spans="1:8" s="1" customFormat="1" x14ac:dyDescent="0.25">
      <c r="A197" s="126" t="s">
        <v>493</v>
      </c>
      <c r="B197" s="3" t="s">
        <v>494</v>
      </c>
      <c r="C197" s="3" t="s">
        <v>34</v>
      </c>
      <c r="D197" s="3" t="s">
        <v>233</v>
      </c>
      <c r="E197" s="1" t="s">
        <v>154</v>
      </c>
      <c r="F197" s="139">
        <v>1119220</v>
      </c>
      <c r="H197" s="22"/>
    </row>
    <row r="198" spans="1:8" s="1" customFormat="1" x14ac:dyDescent="0.25">
      <c r="A198" s="126" t="s">
        <v>1048</v>
      </c>
      <c r="B198" s="3" t="s">
        <v>1049</v>
      </c>
      <c r="C198" s="3" t="s">
        <v>101</v>
      </c>
      <c r="D198" s="3" t="s">
        <v>496</v>
      </c>
      <c r="E198" s="1" t="s">
        <v>154</v>
      </c>
      <c r="F198" s="139">
        <v>794626</v>
      </c>
      <c r="H198" s="22"/>
    </row>
    <row r="199" spans="1:8" s="1" customFormat="1" x14ac:dyDescent="0.25">
      <c r="A199" s="126" t="s">
        <v>1050</v>
      </c>
      <c r="B199" s="3" t="s">
        <v>1051</v>
      </c>
      <c r="C199" s="3" t="s">
        <v>105</v>
      </c>
      <c r="D199" s="3" t="s">
        <v>500</v>
      </c>
      <c r="E199" s="1" t="s">
        <v>154</v>
      </c>
      <c r="F199" s="139">
        <v>543154</v>
      </c>
      <c r="H199" s="22"/>
    </row>
    <row r="200" spans="1:8" s="1" customFormat="1" x14ac:dyDescent="0.25">
      <c r="A200" s="126" t="s">
        <v>501</v>
      </c>
      <c r="B200" s="3" t="s">
        <v>502</v>
      </c>
      <c r="C200" s="3" t="s">
        <v>32</v>
      </c>
      <c r="D200" s="3" t="s">
        <v>231</v>
      </c>
      <c r="E200" s="1" t="s">
        <v>145</v>
      </c>
      <c r="F200" s="139">
        <v>110</v>
      </c>
      <c r="H200" s="22"/>
    </row>
    <row r="201" spans="1:8" s="1" customFormat="1" x14ac:dyDescent="0.25">
      <c r="A201" s="126" t="s">
        <v>501</v>
      </c>
      <c r="B201" s="3" t="s">
        <v>502</v>
      </c>
      <c r="C201" s="3" t="s">
        <v>32</v>
      </c>
      <c r="D201" s="3" t="s">
        <v>231</v>
      </c>
      <c r="E201" s="1" t="s">
        <v>146</v>
      </c>
      <c r="F201" s="139">
        <v>80</v>
      </c>
      <c r="H201" s="22"/>
    </row>
    <row r="202" spans="1:8" s="1" customFormat="1" x14ac:dyDescent="0.25">
      <c r="A202" s="126" t="s">
        <v>501</v>
      </c>
      <c r="B202" s="3" t="s">
        <v>502</v>
      </c>
      <c r="C202" s="3" t="s">
        <v>32</v>
      </c>
      <c r="D202" s="3" t="s">
        <v>231</v>
      </c>
      <c r="E202" s="1" t="s">
        <v>1384</v>
      </c>
      <c r="F202" s="139">
        <v>6072069</v>
      </c>
      <c r="H202" s="22"/>
    </row>
    <row r="203" spans="1:8" s="1" customFormat="1" x14ac:dyDescent="0.25">
      <c r="A203" s="126" t="s">
        <v>501</v>
      </c>
      <c r="B203" s="3" t="s">
        <v>502</v>
      </c>
      <c r="C203" s="3" t="s">
        <v>32</v>
      </c>
      <c r="D203" s="3" t="s">
        <v>231</v>
      </c>
      <c r="E203" s="1" t="s">
        <v>1381</v>
      </c>
      <c r="F203" s="139">
        <v>22422</v>
      </c>
      <c r="H203" s="22"/>
    </row>
    <row r="204" spans="1:8" s="1" customFormat="1" x14ac:dyDescent="0.25">
      <c r="A204" s="126" t="s">
        <v>503</v>
      </c>
      <c r="B204" s="3" t="s">
        <v>504</v>
      </c>
      <c r="C204" s="3" t="s">
        <v>32</v>
      </c>
      <c r="D204" s="3" t="s">
        <v>231</v>
      </c>
      <c r="E204" s="1" t="s">
        <v>144</v>
      </c>
      <c r="F204" s="139">
        <v>1500</v>
      </c>
      <c r="H204" s="22"/>
    </row>
    <row r="205" spans="1:8" s="1" customFormat="1" x14ac:dyDescent="0.25">
      <c r="A205" s="126" t="s">
        <v>503</v>
      </c>
      <c r="B205" s="3" t="s">
        <v>504</v>
      </c>
      <c r="C205" s="3" t="s">
        <v>32</v>
      </c>
      <c r="D205" s="3" t="s">
        <v>231</v>
      </c>
      <c r="E205" s="1" t="s">
        <v>145</v>
      </c>
      <c r="F205" s="139">
        <v>3289547</v>
      </c>
      <c r="H205" s="22"/>
    </row>
    <row r="206" spans="1:8" s="1" customFormat="1" x14ac:dyDescent="0.25">
      <c r="A206" s="126" t="s">
        <v>503</v>
      </c>
      <c r="B206" s="3" t="s">
        <v>504</v>
      </c>
      <c r="C206" s="3" t="s">
        <v>32</v>
      </c>
      <c r="D206" s="3" t="s">
        <v>231</v>
      </c>
      <c r="E206" s="1" t="s">
        <v>1381</v>
      </c>
      <c r="F206" s="139">
        <v>44991</v>
      </c>
      <c r="H206" s="22"/>
    </row>
    <row r="207" spans="1:8" s="1" customFormat="1" x14ac:dyDescent="0.25">
      <c r="A207" s="126" t="s">
        <v>503</v>
      </c>
      <c r="B207" s="3" t="s">
        <v>504</v>
      </c>
      <c r="C207" s="3" t="s">
        <v>32</v>
      </c>
      <c r="D207" s="3" t="s">
        <v>231</v>
      </c>
      <c r="E207" s="1" t="s">
        <v>133</v>
      </c>
      <c r="F207" s="139">
        <v>16700</v>
      </c>
      <c r="H207" s="22"/>
    </row>
    <row r="208" spans="1:8" s="1" customFormat="1" x14ac:dyDescent="0.25">
      <c r="A208" s="126" t="s">
        <v>505</v>
      </c>
      <c r="B208" s="3" t="s">
        <v>506</v>
      </c>
      <c r="C208" s="3" t="s">
        <v>46</v>
      </c>
      <c r="D208" s="3" t="s">
        <v>247</v>
      </c>
      <c r="E208" s="1" t="s">
        <v>145</v>
      </c>
      <c r="F208" s="139">
        <v>40155746</v>
      </c>
      <c r="H208" s="22"/>
    </row>
    <row r="209" spans="1:8" s="1" customFormat="1" x14ac:dyDescent="0.25">
      <c r="A209" s="126" t="s">
        <v>505</v>
      </c>
      <c r="B209" s="3" t="s">
        <v>506</v>
      </c>
      <c r="C209" s="3" t="s">
        <v>46</v>
      </c>
      <c r="D209" s="3" t="s">
        <v>247</v>
      </c>
      <c r="E209" s="1" t="s">
        <v>1384</v>
      </c>
      <c r="F209" s="139">
        <v>176001</v>
      </c>
      <c r="H209" s="22"/>
    </row>
    <row r="210" spans="1:8" s="1" customFormat="1" x14ac:dyDescent="0.25">
      <c r="A210" s="126" t="s">
        <v>505</v>
      </c>
      <c r="B210" s="3" t="s">
        <v>506</v>
      </c>
      <c r="C210" s="3" t="s">
        <v>46</v>
      </c>
      <c r="D210" s="3" t="s">
        <v>247</v>
      </c>
      <c r="E210" s="1" t="s">
        <v>1381</v>
      </c>
      <c r="F210" s="139">
        <v>258498</v>
      </c>
      <c r="H210" s="22"/>
    </row>
    <row r="211" spans="1:8" s="1" customFormat="1" x14ac:dyDescent="0.25">
      <c r="A211" s="126" t="s">
        <v>505</v>
      </c>
      <c r="B211" s="3" t="s">
        <v>506</v>
      </c>
      <c r="C211" s="3" t="s">
        <v>46</v>
      </c>
      <c r="D211" s="3" t="s">
        <v>247</v>
      </c>
      <c r="E211" s="1" t="s">
        <v>1390</v>
      </c>
      <c r="F211" s="139">
        <v>80314</v>
      </c>
      <c r="H211" s="22"/>
    </row>
    <row r="212" spans="1:8" s="1" customFormat="1" x14ac:dyDescent="0.25">
      <c r="A212" s="126" t="s">
        <v>507</v>
      </c>
      <c r="B212" s="3" t="s">
        <v>508</v>
      </c>
      <c r="C212" s="3" t="s">
        <v>68</v>
      </c>
      <c r="D212" s="3" t="s">
        <v>278</v>
      </c>
      <c r="E212" s="1" t="s">
        <v>151</v>
      </c>
      <c r="F212" s="139">
        <v>1248569627</v>
      </c>
      <c r="H212" s="22"/>
    </row>
    <row r="213" spans="1:8" s="1" customFormat="1" x14ac:dyDescent="0.25">
      <c r="A213" s="126" t="s">
        <v>507</v>
      </c>
      <c r="B213" s="3" t="s">
        <v>508</v>
      </c>
      <c r="C213" s="3" t="s">
        <v>68</v>
      </c>
      <c r="D213" s="3" t="s">
        <v>278</v>
      </c>
      <c r="E213" s="1" t="s">
        <v>1390</v>
      </c>
      <c r="F213" s="139">
        <v>2970</v>
      </c>
      <c r="H213" s="22"/>
    </row>
    <row r="214" spans="1:8" s="1" customFormat="1" x14ac:dyDescent="0.25">
      <c r="A214" s="126" t="s">
        <v>507</v>
      </c>
      <c r="B214" s="3" t="s">
        <v>508</v>
      </c>
      <c r="C214" s="3" t="s">
        <v>68</v>
      </c>
      <c r="D214" s="3" t="s">
        <v>278</v>
      </c>
      <c r="E214" s="1" t="s">
        <v>1401</v>
      </c>
      <c r="F214" s="139">
        <v>2477</v>
      </c>
      <c r="H214" s="22"/>
    </row>
    <row r="215" spans="1:8" s="1" customFormat="1" ht="33" x14ac:dyDescent="0.25">
      <c r="A215" s="126" t="s">
        <v>1052</v>
      </c>
      <c r="B215" s="3" t="s">
        <v>1053</v>
      </c>
      <c r="C215" s="3" t="s">
        <v>13</v>
      </c>
      <c r="D215" s="3" t="s">
        <v>210</v>
      </c>
      <c r="E215" s="1" t="s">
        <v>1381</v>
      </c>
      <c r="F215" s="139">
        <v>378440</v>
      </c>
      <c r="H215" s="22"/>
    </row>
    <row r="216" spans="1:8" s="1" customFormat="1" ht="33" x14ac:dyDescent="0.25">
      <c r="A216" s="126" t="s">
        <v>1052</v>
      </c>
      <c r="B216" s="3" t="s">
        <v>1053</v>
      </c>
      <c r="C216" s="3" t="s">
        <v>13</v>
      </c>
      <c r="D216" s="3" t="s">
        <v>210</v>
      </c>
      <c r="E216" s="1" t="s">
        <v>1390</v>
      </c>
      <c r="F216" s="139">
        <v>30489</v>
      </c>
      <c r="H216" s="22"/>
    </row>
    <row r="217" spans="1:8" s="1" customFormat="1" ht="33" x14ac:dyDescent="0.25">
      <c r="A217" s="126" t="s">
        <v>1054</v>
      </c>
      <c r="B217" s="3" t="s">
        <v>1055</v>
      </c>
      <c r="C217" s="3" t="s">
        <v>49</v>
      </c>
      <c r="D217" s="3" t="s">
        <v>250</v>
      </c>
      <c r="E217" s="1" t="s">
        <v>1390</v>
      </c>
      <c r="F217" s="139">
        <v>206</v>
      </c>
      <c r="H217" s="22"/>
    </row>
    <row r="218" spans="1:8" s="1" customFormat="1" ht="33" x14ac:dyDescent="0.25">
      <c r="A218" s="126" t="s">
        <v>1056</v>
      </c>
      <c r="B218" s="3" t="s">
        <v>1057</v>
      </c>
      <c r="C218" s="3" t="s">
        <v>57</v>
      </c>
      <c r="D218" s="3" t="s">
        <v>261</v>
      </c>
      <c r="E218" s="1" t="s">
        <v>1390</v>
      </c>
      <c r="F218" s="139">
        <v>26626</v>
      </c>
      <c r="H218" s="22"/>
    </row>
    <row r="219" spans="1:8" s="1" customFormat="1" ht="33" x14ac:dyDescent="0.25">
      <c r="A219" s="126" t="s">
        <v>1058</v>
      </c>
      <c r="B219" s="3" t="s">
        <v>1059</v>
      </c>
      <c r="C219" s="3" t="s">
        <v>49</v>
      </c>
      <c r="D219" s="3" t="s">
        <v>250</v>
      </c>
      <c r="E219" s="1" t="s">
        <v>130</v>
      </c>
      <c r="F219" s="139">
        <v>67425</v>
      </c>
      <c r="H219" s="22"/>
    </row>
    <row r="220" spans="1:8" s="1" customFormat="1" x14ac:dyDescent="0.25">
      <c r="A220" s="126" t="s">
        <v>509</v>
      </c>
      <c r="B220" s="3" t="s">
        <v>510</v>
      </c>
      <c r="C220" s="3" t="s">
        <v>36</v>
      </c>
      <c r="D220" s="3" t="s">
        <v>235</v>
      </c>
      <c r="E220" s="1" t="s">
        <v>1381</v>
      </c>
      <c r="F220" s="139">
        <v>203</v>
      </c>
      <c r="H220" s="22"/>
    </row>
    <row r="221" spans="1:8" s="1" customFormat="1" x14ac:dyDescent="0.25">
      <c r="A221" s="126" t="s">
        <v>511</v>
      </c>
      <c r="B221" s="3" t="s">
        <v>512</v>
      </c>
      <c r="C221" s="3" t="s">
        <v>77</v>
      </c>
      <c r="D221" s="3" t="s">
        <v>289</v>
      </c>
      <c r="E221" s="1" t="s">
        <v>145</v>
      </c>
      <c r="F221" s="139">
        <v>39862511</v>
      </c>
      <c r="H221" s="22"/>
    </row>
    <row r="222" spans="1:8" s="1" customFormat="1" x14ac:dyDescent="0.25">
      <c r="A222" s="126" t="s">
        <v>511</v>
      </c>
      <c r="B222" s="3" t="s">
        <v>512</v>
      </c>
      <c r="C222" s="3" t="s">
        <v>77</v>
      </c>
      <c r="D222" s="3" t="s">
        <v>289</v>
      </c>
      <c r="E222" s="1" t="s">
        <v>1381</v>
      </c>
      <c r="F222" s="139">
        <v>55623</v>
      </c>
      <c r="H222" s="22"/>
    </row>
    <row r="223" spans="1:8" s="1" customFormat="1" x14ac:dyDescent="0.25">
      <c r="A223" s="126" t="s">
        <v>513</v>
      </c>
      <c r="B223" s="3" t="s">
        <v>514</v>
      </c>
      <c r="C223" s="3" t="s">
        <v>77</v>
      </c>
      <c r="D223" s="3" t="s">
        <v>289</v>
      </c>
      <c r="E223" s="1" t="s">
        <v>145</v>
      </c>
      <c r="F223" s="139">
        <v>25147</v>
      </c>
      <c r="H223" s="22"/>
    </row>
    <row r="224" spans="1:8" s="1" customFormat="1" x14ac:dyDescent="0.25">
      <c r="A224" s="126" t="s">
        <v>513</v>
      </c>
      <c r="B224" s="3" t="s">
        <v>514</v>
      </c>
      <c r="C224" s="3" t="s">
        <v>77</v>
      </c>
      <c r="D224" s="3" t="s">
        <v>289</v>
      </c>
      <c r="E224" s="1" t="s">
        <v>1381</v>
      </c>
      <c r="F224" s="139">
        <v>92395</v>
      </c>
      <c r="H224" s="22"/>
    </row>
    <row r="225" spans="1:8" s="1" customFormat="1" x14ac:dyDescent="0.25">
      <c r="A225" s="126" t="s">
        <v>513</v>
      </c>
      <c r="B225" s="3" t="s">
        <v>514</v>
      </c>
      <c r="C225" s="3" t="s">
        <v>77</v>
      </c>
      <c r="D225" s="3" t="s">
        <v>289</v>
      </c>
      <c r="E225" s="1" t="s">
        <v>1382</v>
      </c>
      <c r="F225" s="139">
        <v>923752</v>
      </c>
      <c r="H225" s="22"/>
    </row>
    <row r="226" spans="1:8" s="1" customFormat="1" x14ac:dyDescent="0.25">
      <c r="A226" s="126" t="s">
        <v>515</v>
      </c>
      <c r="B226" s="3" t="s">
        <v>516</v>
      </c>
      <c r="C226" s="3" t="s">
        <v>106</v>
      </c>
      <c r="D226" s="3" t="s">
        <v>517</v>
      </c>
      <c r="E226" s="1" t="s">
        <v>1381</v>
      </c>
      <c r="F226" s="139">
        <v>4</v>
      </c>
      <c r="H226" s="22"/>
    </row>
    <row r="227" spans="1:8" s="1" customFormat="1" x14ac:dyDescent="0.25">
      <c r="A227" s="126" t="s">
        <v>518</v>
      </c>
      <c r="B227" s="3" t="s">
        <v>519</v>
      </c>
      <c r="C227" s="3" t="s">
        <v>77</v>
      </c>
      <c r="D227" s="3" t="s">
        <v>289</v>
      </c>
      <c r="E227" s="1" t="s">
        <v>145</v>
      </c>
      <c r="F227" s="139">
        <v>44460130</v>
      </c>
      <c r="H227" s="22"/>
    </row>
    <row r="228" spans="1:8" s="1" customFormat="1" x14ac:dyDescent="0.25">
      <c r="A228" s="126" t="s">
        <v>518</v>
      </c>
      <c r="B228" s="3" t="s">
        <v>519</v>
      </c>
      <c r="C228" s="3" t="s">
        <v>77</v>
      </c>
      <c r="D228" s="3" t="s">
        <v>289</v>
      </c>
      <c r="E228" s="1" t="s">
        <v>1381</v>
      </c>
      <c r="F228" s="139">
        <v>365084</v>
      </c>
      <c r="H228" s="22"/>
    </row>
    <row r="229" spans="1:8" s="1" customFormat="1" x14ac:dyDescent="0.25">
      <c r="A229" s="126" t="s">
        <v>518</v>
      </c>
      <c r="B229" s="3" t="s">
        <v>519</v>
      </c>
      <c r="C229" s="3" t="s">
        <v>77</v>
      </c>
      <c r="D229" s="3" t="s">
        <v>289</v>
      </c>
      <c r="E229" s="1" t="s">
        <v>1390</v>
      </c>
      <c r="F229" s="139">
        <v>-3629</v>
      </c>
      <c r="H229" s="22"/>
    </row>
    <row r="230" spans="1:8" s="1" customFormat="1" x14ac:dyDescent="0.25">
      <c r="A230" s="126" t="s">
        <v>520</v>
      </c>
      <c r="B230" s="3" t="s">
        <v>521</v>
      </c>
      <c r="C230" s="3" t="s">
        <v>43</v>
      </c>
      <c r="D230" s="3" t="s">
        <v>243</v>
      </c>
      <c r="E230" s="1" t="s">
        <v>1381</v>
      </c>
      <c r="F230" s="139">
        <v>419868</v>
      </c>
      <c r="H230" s="22"/>
    </row>
    <row r="231" spans="1:8" s="1" customFormat="1" x14ac:dyDescent="0.25">
      <c r="A231" s="126" t="s">
        <v>520</v>
      </c>
      <c r="B231" s="3" t="s">
        <v>521</v>
      </c>
      <c r="C231" s="3" t="s">
        <v>43</v>
      </c>
      <c r="D231" s="3" t="s">
        <v>243</v>
      </c>
      <c r="E231" s="1" t="s">
        <v>1383</v>
      </c>
      <c r="F231" s="139">
        <v>10867</v>
      </c>
      <c r="H231" s="22"/>
    </row>
    <row r="232" spans="1:8" s="1" customFormat="1" x14ac:dyDescent="0.25">
      <c r="A232" s="126" t="s">
        <v>520</v>
      </c>
      <c r="B232" s="3" t="s">
        <v>521</v>
      </c>
      <c r="C232" s="3" t="s">
        <v>43</v>
      </c>
      <c r="D232" s="3" t="s">
        <v>243</v>
      </c>
      <c r="E232" s="1" t="s">
        <v>1390</v>
      </c>
      <c r="F232" s="139">
        <v>125</v>
      </c>
      <c r="H232" s="22"/>
    </row>
    <row r="233" spans="1:8" s="1" customFormat="1" x14ac:dyDescent="0.25">
      <c r="A233" s="126" t="s">
        <v>520</v>
      </c>
      <c r="B233" s="3" t="s">
        <v>521</v>
      </c>
      <c r="C233" s="3" t="s">
        <v>43</v>
      </c>
      <c r="D233" s="3" t="s">
        <v>243</v>
      </c>
      <c r="E233" s="1" t="s">
        <v>130</v>
      </c>
      <c r="F233" s="139">
        <v>840</v>
      </c>
      <c r="H233" s="22"/>
    </row>
    <row r="234" spans="1:8" s="1" customFormat="1" x14ac:dyDescent="0.25">
      <c r="A234" s="126" t="s">
        <v>520</v>
      </c>
      <c r="B234" s="3" t="s">
        <v>521</v>
      </c>
      <c r="C234" s="3" t="s">
        <v>43</v>
      </c>
      <c r="D234" s="3" t="s">
        <v>243</v>
      </c>
      <c r="E234" s="1" t="s">
        <v>133</v>
      </c>
      <c r="F234" s="139">
        <v>25000</v>
      </c>
      <c r="H234" s="22"/>
    </row>
    <row r="235" spans="1:8" s="1" customFormat="1" x14ac:dyDescent="0.25">
      <c r="A235" s="126" t="s">
        <v>520</v>
      </c>
      <c r="B235" s="3" t="s">
        <v>521</v>
      </c>
      <c r="C235" s="3" t="s">
        <v>68</v>
      </c>
      <c r="D235" s="3" t="s">
        <v>278</v>
      </c>
      <c r="E235" s="1" t="s">
        <v>145</v>
      </c>
      <c r="F235" s="139">
        <v>60301548</v>
      </c>
      <c r="H235" s="22"/>
    </row>
    <row r="236" spans="1:8" s="1" customFormat="1" x14ac:dyDescent="0.25">
      <c r="A236" s="126" t="s">
        <v>520</v>
      </c>
      <c r="B236" s="3" t="s">
        <v>521</v>
      </c>
      <c r="C236" s="3" t="s">
        <v>68</v>
      </c>
      <c r="D236" s="3" t="s">
        <v>278</v>
      </c>
      <c r="E236" s="1" t="s">
        <v>1390</v>
      </c>
      <c r="F236" s="139">
        <v>29848</v>
      </c>
      <c r="H236" s="22"/>
    </row>
    <row r="237" spans="1:8" s="1" customFormat="1" x14ac:dyDescent="0.25">
      <c r="A237" s="126" t="s">
        <v>520</v>
      </c>
      <c r="B237" s="3" t="s">
        <v>521</v>
      </c>
      <c r="C237" s="3" t="s">
        <v>68</v>
      </c>
      <c r="D237" s="3" t="s">
        <v>278</v>
      </c>
      <c r="E237" s="1" t="s">
        <v>1401</v>
      </c>
      <c r="F237" s="139">
        <v>3043</v>
      </c>
      <c r="H237" s="22"/>
    </row>
    <row r="238" spans="1:8" s="1" customFormat="1" x14ac:dyDescent="0.25">
      <c r="A238" s="126" t="s">
        <v>522</v>
      </c>
      <c r="B238" s="3" t="s">
        <v>523</v>
      </c>
      <c r="C238" s="3" t="s">
        <v>43</v>
      </c>
      <c r="D238" s="3" t="s">
        <v>243</v>
      </c>
      <c r="E238" s="1" t="s">
        <v>145</v>
      </c>
      <c r="F238" s="139">
        <v>21767125</v>
      </c>
      <c r="H238" s="22"/>
    </row>
    <row r="239" spans="1:8" s="1" customFormat="1" x14ac:dyDescent="0.25">
      <c r="A239" s="126" t="s">
        <v>522</v>
      </c>
      <c r="B239" s="3" t="s">
        <v>523</v>
      </c>
      <c r="C239" s="3" t="s">
        <v>43</v>
      </c>
      <c r="D239" s="3" t="s">
        <v>243</v>
      </c>
      <c r="E239" s="1" t="s">
        <v>173</v>
      </c>
      <c r="F239" s="139">
        <v>67468</v>
      </c>
      <c r="H239" s="22"/>
    </row>
    <row r="240" spans="1:8" s="1" customFormat="1" x14ac:dyDescent="0.25">
      <c r="A240" s="126" t="s">
        <v>522</v>
      </c>
      <c r="B240" s="3" t="s">
        <v>523</v>
      </c>
      <c r="C240" s="3" t="s">
        <v>43</v>
      </c>
      <c r="D240" s="3" t="s">
        <v>243</v>
      </c>
      <c r="E240" s="1" t="s">
        <v>1381</v>
      </c>
      <c r="F240" s="139">
        <v>111032</v>
      </c>
      <c r="H240" s="22"/>
    </row>
    <row r="241" spans="1:8" s="1" customFormat="1" x14ac:dyDescent="0.25">
      <c r="A241" s="126" t="s">
        <v>522</v>
      </c>
      <c r="B241" s="3" t="s">
        <v>523</v>
      </c>
      <c r="C241" s="3" t="s">
        <v>43</v>
      </c>
      <c r="D241" s="3" t="s">
        <v>243</v>
      </c>
      <c r="E241" s="1" t="s">
        <v>1390</v>
      </c>
      <c r="F241" s="139">
        <v>9840</v>
      </c>
      <c r="H241" s="22"/>
    </row>
    <row r="242" spans="1:8" s="1" customFormat="1" x14ac:dyDescent="0.25">
      <c r="A242" s="126" t="s">
        <v>524</v>
      </c>
      <c r="B242" s="3" t="s">
        <v>525</v>
      </c>
      <c r="C242" s="3" t="s">
        <v>49</v>
      </c>
      <c r="D242" s="3" t="s">
        <v>250</v>
      </c>
      <c r="E242" s="1" t="s">
        <v>1385</v>
      </c>
      <c r="F242" s="139">
        <v>3577094</v>
      </c>
      <c r="H242" s="22"/>
    </row>
    <row r="243" spans="1:8" s="1" customFormat="1" x14ac:dyDescent="0.25">
      <c r="A243" s="126" t="s">
        <v>524</v>
      </c>
      <c r="B243" s="3" t="s">
        <v>525</v>
      </c>
      <c r="C243" s="3" t="s">
        <v>49</v>
      </c>
      <c r="D243" s="3" t="s">
        <v>250</v>
      </c>
      <c r="E243" s="1" t="s">
        <v>1381</v>
      </c>
      <c r="F243" s="139">
        <v>14861</v>
      </c>
      <c r="H243" s="22"/>
    </row>
    <row r="244" spans="1:8" s="1" customFormat="1" x14ac:dyDescent="0.25">
      <c r="A244" s="126" t="s">
        <v>526</v>
      </c>
      <c r="B244" s="3" t="s">
        <v>527</v>
      </c>
      <c r="C244" s="3" t="s">
        <v>64</v>
      </c>
      <c r="D244" s="3" t="s">
        <v>273</v>
      </c>
      <c r="E244" s="1" t="s">
        <v>159</v>
      </c>
      <c r="F244" s="139">
        <v>176800</v>
      </c>
      <c r="H244" s="22"/>
    </row>
    <row r="245" spans="1:8" s="1" customFormat="1" x14ac:dyDescent="0.25">
      <c r="A245" s="126" t="s">
        <v>526</v>
      </c>
      <c r="B245" s="3" t="s">
        <v>527</v>
      </c>
      <c r="C245" s="3" t="s">
        <v>64</v>
      </c>
      <c r="D245" s="3" t="s">
        <v>273</v>
      </c>
      <c r="E245" s="1" t="s">
        <v>1381</v>
      </c>
      <c r="F245" s="139">
        <v>14388</v>
      </c>
      <c r="H245" s="22"/>
    </row>
    <row r="246" spans="1:8" s="1" customFormat="1" x14ac:dyDescent="0.25">
      <c r="A246" s="126" t="s">
        <v>526</v>
      </c>
      <c r="B246" s="3" t="s">
        <v>527</v>
      </c>
      <c r="C246" s="3" t="s">
        <v>64</v>
      </c>
      <c r="D246" s="3" t="s">
        <v>273</v>
      </c>
      <c r="E246" s="1" t="s">
        <v>133</v>
      </c>
      <c r="F246" s="139">
        <v>141825</v>
      </c>
      <c r="H246" s="22"/>
    </row>
    <row r="247" spans="1:8" s="1" customFormat="1" x14ac:dyDescent="0.25">
      <c r="A247" s="126" t="s">
        <v>528</v>
      </c>
      <c r="B247" s="3" t="s">
        <v>529</v>
      </c>
      <c r="C247" s="3" t="s">
        <v>64</v>
      </c>
      <c r="D247" s="3" t="s">
        <v>273</v>
      </c>
      <c r="E247" s="1" t="s">
        <v>159</v>
      </c>
      <c r="F247" s="139">
        <v>88400</v>
      </c>
      <c r="H247" s="22"/>
    </row>
    <row r="248" spans="1:8" s="1" customFormat="1" x14ac:dyDescent="0.25">
      <c r="A248" s="126" t="s">
        <v>528</v>
      </c>
      <c r="B248" s="3" t="s">
        <v>529</v>
      </c>
      <c r="C248" s="3" t="s">
        <v>64</v>
      </c>
      <c r="D248" s="3" t="s">
        <v>273</v>
      </c>
      <c r="E248" s="1" t="s">
        <v>1381</v>
      </c>
      <c r="F248" s="139">
        <v>8476</v>
      </c>
      <c r="H248" s="22"/>
    </row>
    <row r="249" spans="1:8" s="1" customFormat="1" x14ac:dyDescent="0.25">
      <c r="A249" s="126" t="s">
        <v>528</v>
      </c>
      <c r="B249" s="3" t="s">
        <v>529</v>
      </c>
      <c r="C249" s="3" t="s">
        <v>64</v>
      </c>
      <c r="D249" s="3" t="s">
        <v>273</v>
      </c>
      <c r="E249" s="1" t="s">
        <v>133</v>
      </c>
      <c r="F249" s="139">
        <v>143825</v>
      </c>
      <c r="H249" s="22"/>
    </row>
    <row r="250" spans="1:8" s="1" customFormat="1" x14ac:dyDescent="0.25">
      <c r="A250" s="126" t="s">
        <v>530</v>
      </c>
      <c r="B250" s="3" t="s">
        <v>531</v>
      </c>
      <c r="C250" s="3" t="s">
        <v>89</v>
      </c>
      <c r="D250" s="3" t="s">
        <v>384</v>
      </c>
      <c r="E250" s="1" t="s">
        <v>145</v>
      </c>
      <c r="F250" s="139">
        <v>2809016</v>
      </c>
      <c r="H250" s="22"/>
    </row>
    <row r="251" spans="1:8" s="1" customFormat="1" x14ac:dyDescent="0.25">
      <c r="A251" s="126" t="s">
        <v>530</v>
      </c>
      <c r="B251" s="3" t="s">
        <v>531</v>
      </c>
      <c r="C251" s="3" t="s">
        <v>89</v>
      </c>
      <c r="D251" s="3" t="s">
        <v>384</v>
      </c>
      <c r="E251" s="1" t="s">
        <v>1385</v>
      </c>
      <c r="F251" s="139">
        <v>205806</v>
      </c>
      <c r="H251" s="22"/>
    </row>
    <row r="252" spans="1:8" s="1" customFormat="1" x14ac:dyDescent="0.25">
      <c r="A252" s="126" t="s">
        <v>530</v>
      </c>
      <c r="B252" s="3" t="s">
        <v>531</v>
      </c>
      <c r="C252" s="3" t="s">
        <v>89</v>
      </c>
      <c r="D252" s="3" t="s">
        <v>384</v>
      </c>
      <c r="E252" s="1" t="s">
        <v>146</v>
      </c>
      <c r="F252" s="139">
        <v>1411460</v>
      </c>
      <c r="H252" s="22"/>
    </row>
    <row r="253" spans="1:8" s="1" customFormat="1" x14ac:dyDescent="0.25">
      <c r="A253" s="126" t="s">
        <v>530</v>
      </c>
      <c r="B253" s="3" t="s">
        <v>531</v>
      </c>
      <c r="C253" s="3" t="s">
        <v>89</v>
      </c>
      <c r="D253" s="3" t="s">
        <v>384</v>
      </c>
      <c r="E253" s="1" t="s">
        <v>173</v>
      </c>
      <c r="F253" s="139">
        <v>45395</v>
      </c>
      <c r="H253" s="22"/>
    </row>
    <row r="254" spans="1:8" s="1" customFormat="1" x14ac:dyDescent="0.25">
      <c r="A254" s="126" t="s">
        <v>530</v>
      </c>
      <c r="B254" s="3" t="s">
        <v>531</v>
      </c>
      <c r="C254" s="3" t="s">
        <v>89</v>
      </c>
      <c r="D254" s="3" t="s">
        <v>384</v>
      </c>
      <c r="E254" s="1" t="s">
        <v>1384</v>
      </c>
      <c r="F254" s="139">
        <v>345</v>
      </c>
      <c r="H254" s="22"/>
    </row>
    <row r="255" spans="1:8" s="1" customFormat="1" x14ac:dyDescent="0.25">
      <c r="A255" s="126" t="s">
        <v>530</v>
      </c>
      <c r="B255" s="3" t="s">
        <v>531</v>
      </c>
      <c r="C255" s="3" t="s">
        <v>89</v>
      </c>
      <c r="D255" s="3" t="s">
        <v>384</v>
      </c>
      <c r="E255" s="1" t="s">
        <v>1381</v>
      </c>
      <c r="F255" s="139">
        <v>17768</v>
      </c>
      <c r="H255" s="22"/>
    </row>
    <row r="256" spans="1:8" s="1" customFormat="1" x14ac:dyDescent="0.25">
      <c r="A256" s="126" t="s">
        <v>530</v>
      </c>
      <c r="B256" s="3" t="s">
        <v>531</v>
      </c>
      <c r="C256" s="3" t="s">
        <v>89</v>
      </c>
      <c r="D256" s="3" t="s">
        <v>384</v>
      </c>
      <c r="E256" s="1" t="s">
        <v>1390</v>
      </c>
      <c r="F256" s="139">
        <v>2665</v>
      </c>
      <c r="H256" s="22"/>
    </row>
    <row r="257" spans="1:8" s="1" customFormat="1" x14ac:dyDescent="0.25">
      <c r="A257" s="126" t="s">
        <v>530</v>
      </c>
      <c r="B257" s="3" t="s">
        <v>531</v>
      </c>
      <c r="C257" s="3" t="s">
        <v>89</v>
      </c>
      <c r="D257" s="3" t="s">
        <v>384</v>
      </c>
      <c r="E257" s="1" t="s">
        <v>130</v>
      </c>
      <c r="F257" s="139">
        <v>655</v>
      </c>
      <c r="H257" s="22"/>
    </row>
    <row r="258" spans="1:8" s="1" customFormat="1" x14ac:dyDescent="0.25">
      <c r="A258" s="126" t="s">
        <v>532</v>
      </c>
      <c r="B258" s="3" t="s">
        <v>533</v>
      </c>
      <c r="C258" s="3" t="s">
        <v>89</v>
      </c>
      <c r="D258" s="3" t="s">
        <v>384</v>
      </c>
      <c r="E258" s="1" t="s">
        <v>145</v>
      </c>
      <c r="F258" s="139">
        <v>1614413</v>
      </c>
      <c r="H258" s="22"/>
    </row>
    <row r="259" spans="1:8" s="1" customFormat="1" x14ac:dyDescent="0.25">
      <c r="A259" s="126" t="s">
        <v>532</v>
      </c>
      <c r="B259" s="3" t="s">
        <v>533</v>
      </c>
      <c r="C259" s="3" t="s">
        <v>89</v>
      </c>
      <c r="D259" s="3" t="s">
        <v>384</v>
      </c>
      <c r="E259" s="1" t="s">
        <v>1381</v>
      </c>
      <c r="F259" s="139">
        <v>5524</v>
      </c>
      <c r="H259" s="22"/>
    </row>
    <row r="260" spans="1:8" s="1" customFormat="1" x14ac:dyDescent="0.25">
      <c r="A260" s="126" t="s">
        <v>534</v>
      </c>
      <c r="B260" s="3" t="s">
        <v>535</v>
      </c>
      <c r="C260" s="3" t="s">
        <v>54</v>
      </c>
      <c r="D260" s="3" t="s">
        <v>255</v>
      </c>
      <c r="E260" s="1" t="s">
        <v>145</v>
      </c>
      <c r="F260" s="139">
        <v>2277738</v>
      </c>
      <c r="H260" s="22"/>
    </row>
    <row r="261" spans="1:8" s="1" customFormat="1" x14ac:dyDescent="0.25">
      <c r="A261" s="126" t="s">
        <v>534</v>
      </c>
      <c r="B261" s="3" t="s">
        <v>535</v>
      </c>
      <c r="C261" s="3" t="s">
        <v>54</v>
      </c>
      <c r="D261" s="3" t="s">
        <v>255</v>
      </c>
      <c r="E261" s="1" t="s">
        <v>1381</v>
      </c>
      <c r="F261" s="139">
        <v>2339</v>
      </c>
      <c r="H261" s="22"/>
    </row>
    <row r="262" spans="1:8" s="1" customFormat="1" x14ac:dyDescent="0.25">
      <c r="A262" s="126" t="s">
        <v>536</v>
      </c>
      <c r="B262" s="3" t="s">
        <v>537</v>
      </c>
      <c r="C262" s="3" t="s">
        <v>70</v>
      </c>
      <c r="D262" s="3" t="s">
        <v>280</v>
      </c>
      <c r="E262" s="1" t="s">
        <v>1376</v>
      </c>
      <c r="F262" s="139">
        <v>450</v>
      </c>
      <c r="H262" s="22"/>
    </row>
    <row r="263" spans="1:8" s="1" customFormat="1" x14ac:dyDescent="0.25">
      <c r="A263" s="126" t="s">
        <v>536</v>
      </c>
      <c r="B263" s="3" t="s">
        <v>537</v>
      </c>
      <c r="C263" s="3" t="s">
        <v>70</v>
      </c>
      <c r="D263" s="3" t="s">
        <v>280</v>
      </c>
      <c r="E263" s="1" t="s">
        <v>144</v>
      </c>
      <c r="F263" s="139">
        <v>269336</v>
      </c>
      <c r="H263" s="22"/>
    </row>
    <row r="264" spans="1:8" s="1" customFormat="1" x14ac:dyDescent="0.25">
      <c r="A264" s="126" t="s">
        <v>536</v>
      </c>
      <c r="B264" s="3" t="s">
        <v>537</v>
      </c>
      <c r="C264" s="3" t="s">
        <v>70</v>
      </c>
      <c r="D264" s="3" t="s">
        <v>280</v>
      </c>
      <c r="E264" s="1" t="s">
        <v>1385</v>
      </c>
      <c r="F264" s="139">
        <v>3400</v>
      </c>
      <c r="H264" s="22"/>
    </row>
    <row r="265" spans="1:8" s="1" customFormat="1" x14ac:dyDescent="0.25">
      <c r="A265" s="126" t="s">
        <v>536</v>
      </c>
      <c r="B265" s="3" t="s">
        <v>537</v>
      </c>
      <c r="C265" s="3" t="s">
        <v>70</v>
      </c>
      <c r="D265" s="3" t="s">
        <v>280</v>
      </c>
      <c r="E265" s="1" t="s">
        <v>1387</v>
      </c>
      <c r="F265" s="139">
        <v>29129</v>
      </c>
      <c r="H265" s="22"/>
    </row>
    <row r="266" spans="1:8" s="1" customFormat="1" x14ac:dyDescent="0.25">
      <c r="A266" s="126" t="s">
        <v>538</v>
      </c>
      <c r="B266" s="3" t="s">
        <v>1631</v>
      </c>
      <c r="C266" s="3" t="s">
        <v>81</v>
      </c>
      <c r="D266" s="3" t="s">
        <v>294</v>
      </c>
      <c r="E266" s="1" t="s">
        <v>1381</v>
      </c>
      <c r="F266" s="139">
        <v>6877</v>
      </c>
      <c r="H266" s="22"/>
    </row>
    <row r="267" spans="1:8" s="1" customFormat="1" x14ac:dyDescent="0.25">
      <c r="A267" s="126" t="s">
        <v>539</v>
      </c>
      <c r="B267" s="3" t="s">
        <v>540</v>
      </c>
      <c r="C267" s="3" t="s">
        <v>26</v>
      </c>
      <c r="D267" s="3" t="s">
        <v>223</v>
      </c>
      <c r="E267" s="1" t="s">
        <v>154</v>
      </c>
      <c r="F267" s="139">
        <v>3018705</v>
      </c>
      <c r="H267" s="22"/>
    </row>
    <row r="268" spans="1:8" s="1" customFormat="1" x14ac:dyDescent="0.25">
      <c r="A268" s="126" t="s">
        <v>539</v>
      </c>
      <c r="B268" s="3" t="s">
        <v>540</v>
      </c>
      <c r="C268" s="3" t="s">
        <v>54</v>
      </c>
      <c r="D268" s="3" t="s">
        <v>255</v>
      </c>
      <c r="E268" s="1" t="s">
        <v>1381</v>
      </c>
      <c r="F268" s="139">
        <v>1575</v>
      </c>
      <c r="H268" s="22"/>
    </row>
    <row r="269" spans="1:8" s="1" customFormat="1" x14ac:dyDescent="0.25">
      <c r="A269" s="126" t="s">
        <v>539</v>
      </c>
      <c r="B269" s="3" t="s">
        <v>540</v>
      </c>
      <c r="C269" s="3" t="s">
        <v>54</v>
      </c>
      <c r="D269" s="3" t="s">
        <v>255</v>
      </c>
      <c r="E269" s="1" t="s">
        <v>133</v>
      </c>
      <c r="F269" s="139">
        <v>236233</v>
      </c>
      <c r="H269" s="22"/>
    </row>
    <row r="270" spans="1:8" s="1" customFormat="1" x14ac:dyDescent="0.25">
      <c r="A270" s="126" t="s">
        <v>541</v>
      </c>
      <c r="B270" s="3" t="s">
        <v>542</v>
      </c>
      <c r="C270" s="3" t="s">
        <v>49</v>
      </c>
      <c r="D270" s="3" t="s">
        <v>250</v>
      </c>
      <c r="E270" s="1" t="s">
        <v>1381</v>
      </c>
      <c r="F270" s="139">
        <v>260593</v>
      </c>
      <c r="H270" s="22"/>
    </row>
    <row r="271" spans="1:8" s="1" customFormat="1" x14ac:dyDescent="0.25">
      <c r="A271" s="126" t="s">
        <v>541</v>
      </c>
      <c r="B271" s="3" t="s">
        <v>542</v>
      </c>
      <c r="C271" s="3" t="s">
        <v>68</v>
      </c>
      <c r="D271" s="3" t="s">
        <v>278</v>
      </c>
      <c r="E271" s="1" t="s">
        <v>145</v>
      </c>
      <c r="F271" s="139">
        <v>31130234</v>
      </c>
      <c r="H271" s="22"/>
    </row>
    <row r="272" spans="1:8" s="1" customFormat="1" x14ac:dyDescent="0.25">
      <c r="A272" s="126" t="s">
        <v>543</v>
      </c>
      <c r="B272" s="3" t="s">
        <v>544</v>
      </c>
      <c r="C272" s="3" t="s">
        <v>48</v>
      </c>
      <c r="D272" s="3" t="s">
        <v>249</v>
      </c>
      <c r="E272" s="1" t="s">
        <v>1381</v>
      </c>
      <c r="F272" s="139">
        <v>767983</v>
      </c>
      <c r="H272" s="22"/>
    </row>
    <row r="273" spans="1:8" s="1" customFormat="1" x14ac:dyDescent="0.25">
      <c r="A273" s="126" t="s">
        <v>545</v>
      </c>
      <c r="B273" s="3" t="s">
        <v>546</v>
      </c>
      <c r="C273" s="3" t="s">
        <v>48</v>
      </c>
      <c r="D273" s="3" t="s">
        <v>249</v>
      </c>
      <c r="E273" s="1" t="s">
        <v>1381</v>
      </c>
      <c r="F273" s="139">
        <v>162497</v>
      </c>
      <c r="H273" s="22"/>
    </row>
    <row r="274" spans="1:8" s="1" customFormat="1" x14ac:dyDescent="0.25">
      <c r="A274" s="126" t="s">
        <v>545</v>
      </c>
      <c r="B274" s="3" t="s">
        <v>546</v>
      </c>
      <c r="C274" s="3" t="s">
        <v>48</v>
      </c>
      <c r="D274" s="3" t="s">
        <v>249</v>
      </c>
      <c r="E274" s="1" t="s">
        <v>130</v>
      </c>
      <c r="F274" s="139">
        <v>1027642</v>
      </c>
      <c r="H274" s="22"/>
    </row>
    <row r="275" spans="1:8" s="1" customFormat="1" x14ac:dyDescent="0.25">
      <c r="A275" s="126" t="s">
        <v>547</v>
      </c>
      <c r="B275" s="3" t="s">
        <v>548</v>
      </c>
      <c r="C275" s="3" t="s">
        <v>68</v>
      </c>
      <c r="D275" s="3" t="s">
        <v>278</v>
      </c>
      <c r="E275" s="1" t="s">
        <v>151</v>
      </c>
      <c r="F275" s="139">
        <v>11159497</v>
      </c>
      <c r="H275" s="22"/>
    </row>
    <row r="276" spans="1:8" s="1" customFormat="1" x14ac:dyDescent="0.25">
      <c r="A276" s="126" t="s">
        <v>547</v>
      </c>
      <c r="B276" s="3" t="s">
        <v>548</v>
      </c>
      <c r="C276" s="3" t="s">
        <v>68</v>
      </c>
      <c r="D276" s="3" t="s">
        <v>278</v>
      </c>
      <c r="E276" s="1" t="s">
        <v>151</v>
      </c>
      <c r="F276" s="139">
        <v>-369529</v>
      </c>
      <c r="H276" s="22"/>
    </row>
    <row r="277" spans="1:8" s="1" customFormat="1" x14ac:dyDescent="0.25">
      <c r="A277" s="126" t="s">
        <v>547</v>
      </c>
      <c r="B277" s="3" t="s">
        <v>548</v>
      </c>
      <c r="C277" s="3" t="s">
        <v>68</v>
      </c>
      <c r="D277" s="3" t="s">
        <v>278</v>
      </c>
      <c r="E277" s="1" t="s">
        <v>1409</v>
      </c>
      <c r="F277" s="139">
        <v>2211</v>
      </c>
      <c r="H277" s="22"/>
    </row>
    <row r="278" spans="1:8" s="1" customFormat="1" x14ac:dyDescent="0.25">
      <c r="A278" s="126" t="s">
        <v>547</v>
      </c>
      <c r="B278" s="3" t="s">
        <v>548</v>
      </c>
      <c r="C278" s="3" t="s">
        <v>68</v>
      </c>
      <c r="D278" s="3" t="s">
        <v>278</v>
      </c>
      <c r="E278" s="1" t="s">
        <v>1381</v>
      </c>
      <c r="F278" s="139">
        <v>45437</v>
      </c>
      <c r="H278" s="22"/>
    </row>
    <row r="279" spans="1:8" s="1" customFormat="1" x14ac:dyDescent="0.25">
      <c r="A279" s="126" t="s">
        <v>547</v>
      </c>
      <c r="B279" s="3" t="s">
        <v>548</v>
      </c>
      <c r="C279" s="3" t="s">
        <v>68</v>
      </c>
      <c r="D279" s="3" t="s">
        <v>278</v>
      </c>
      <c r="E279" s="1" t="s">
        <v>1390</v>
      </c>
      <c r="F279" s="139">
        <v>38375</v>
      </c>
      <c r="H279" s="22"/>
    </row>
    <row r="280" spans="1:8" s="1" customFormat="1" x14ac:dyDescent="0.25">
      <c r="A280" s="126" t="s">
        <v>1060</v>
      </c>
      <c r="B280" s="3" t="s">
        <v>1061</v>
      </c>
      <c r="C280" s="3" t="s">
        <v>68</v>
      </c>
      <c r="D280" s="3" t="s">
        <v>278</v>
      </c>
      <c r="E280" s="1" t="s">
        <v>151</v>
      </c>
      <c r="F280" s="139">
        <v>209076276</v>
      </c>
      <c r="H280" s="22"/>
    </row>
    <row r="281" spans="1:8" s="1" customFormat="1" x14ac:dyDescent="0.25">
      <c r="A281" s="126" t="s">
        <v>1060</v>
      </c>
      <c r="B281" s="3" t="s">
        <v>1061</v>
      </c>
      <c r="C281" s="3" t="s">
        <v>68</v>
      </c>
      <c r="D281" s="3" t="s">
        <v>278</v>
      </c>
      <c r="E281" s="1" t="s">
        <v>151</v>
      </c>
      <c r="F281" s="139">
        <v>-108912</v>
      </c>
      <c r="H281" s="22"/>
    </row>
    <row r="282" spans="1:8" s="1" customFormat="1" x14ac:dyDescent="0.25">
      <c r="A282" s="126" t="s">
        <v>1060</v>
      </c>
      <c r="B282" s="3" t="s">
        <v>1061</v>
      </c>
      <c r="C282" s="3" t="s">
        <v>68</v>
      </c>
      <c r="D282" s="3" t="s">
        <v>278</v>
      </c>
      <c r="E282" s="1" t="s">
        <v>1381</v>
      </c>
      <c r="F282" s="139">
        <v>95290</v>
      </c>
      <c r="H282" s="22"/>
    </row>
    <row r="283" spans="1:8" s="1" customFormat="1" x14ac:dyDescent="0.25">
      <c r="A283" s="126" t="s">
        <v>1060</v>
      </c>
      <c r="B283" s="3" t="s">
        <v>1061</v>
      </c>
      <c r="C283" s="3" t="s">
        <v>68</v>
      </c>
      <c r="D283" s="3" t="s">
        <v>278</v>
      </c>
      <c r="E283" s="1" t="s">
        <v>1390</v>
      </c>
      <c r="F283" s="139">
        <v>20681</v>
      </c>
      <c r="H283" s="22"/>
    </row>
    <row r="284" spans="1:8" s="1" customFormat="1" x14ac:dyDescent="0.25">
      <c r="A284" s="126" t="s">
        <v>1060</v>
      </c>
      <c r="B284" s="3" t="s">
        <v>1061</v>
      </c>
      <c r="C284" s="3" t="s">
        <v>68</v>
      </c>
      <c r="D284" s="3" t="s">
        <v>278</v>
      </c>
      <c r="E284" s="1" t="s">
        <v>1401</v>
      </c>
      <c r="F284" s="139">
        <v>239</v>
      </c>
      <c r="H284" s="22"/>
    </row>
    <row r="285" spans="1:8" s="1" customFormat="1" x14ac:dyDescent="0.25">
      <c r="A285" s="126" t="s">
        <v>1062</v>
      </c>
      <c r="B285" s="3" t="s">
        <v>1063</v>
      </c>
      <c r="C285" s="3" t="s">
        <v>49</v>
      </c>
      <c r="D285" s="3" t="s">
        <v>250</v>
      </c>
      <c r="E285" s="1" t="s">
        <v>1381</v>
      </c>
      <c r="F285" s="139">
        <v>206895</v>
      </c>
      <c r="H285" s="22"/>
    </row>
    <row r="286" spans="1:8" s="1" customFormat="1" x14ac:dyDescent="0.25">
      <c r="A286" s="126" t="s">
        <v>1062</v>
      </c>
      <c r="B286" s="3" t="s">
        <v>1063</v>
      </c>
      <c r="C286" s="3" t="s">
        <v>49</v>
      </c>
      <c r="D286" s="3" t="s">
        <v>250</v>
      </c>
      <c r="E286" s="1" t="s">
        <v>1390</v>
      </c>
      <c r="F286" s="139">
        <v>6537785</v>
      </c>
      <c r="H286" s="22"/>
    </row>
    <row r="287" spans="1:8" s="1" customFormat="1" x14ac:dyDescent="0.25">
      <c r="A287" s="126" t="s">
        <v>1062</v>
      </c>
      <c r="B287" s="3" t="s">
        <v>1063</v>
      </c>
      <c r="C287" s="3" t="s">
        <v>49</v>
      </c>
      <c r="D287" s="3" t="s">
        <v>250</v>
      </c>
      <c r="E287" s="1" t="s">
        <v>130</v>
      </c>
      <c r="F287" s="139">
        <v>11947</v>
      </c>
      <c r="H287" s="22"/>
    </row>
    <row r="288" spans="1:8" s="1" customFormat="1" x14ac:dyDescent="0.25">
      <c r="A288" s="126" t="s">
        <v>1062</v>
      </c>
      <c r="B288" s="3" t="s">
        <v>1063</v>
      </c>
      <c r="C288" s="3" t="s">
        <v>57</v>
      </c>
      <c r="D288" s="3" t="s">
        <v>261</v>
      </c>
      <c r="E288" s="1" t="s">
        <v>1390</v>
      </c>
      <c r="F288" s="139">
        <v>14075</v>
      </c>
      <c r="H288" s="22"/>
    </row>
    <row r="289" spans="1:8" s="1" customFormat="1" x14ac:dyDescent="0.25">
      <c r="A289" s="126" t="s">
        <v>1064</v>
      </c>
      <c r="B289" s="3" t="s">
        <v>1065</v>
      </c>
      <c r="C289" s="3" t="s">
        <v>49</v>
      </c>
      <c r="D289" s="3" t="s">
        <v>250</v>
      </c>
      <c r="E289" s="1" t="s">
        <v>1381</v>
      </c>
      <c r="F289" s="139">
        <v>48212</v>
      </c>
      <c r="H289" s="22"/>
    </row>
    <row r="290" spans="1:8" s="1" customFormat="1" x14ac:dyDescent="0.25">
      <c r="A290" s="126" t="s">
        <v>1066</v>
      </c>
      <c r="B290" s="3" t="s">
        <v>1067</v>
      </c>
      <c r="C290" s="3" t="s">
        <v>49</v>
      </c>
      <c r="D290" s="3" t="s">
        <v>250</v>
      </c>
      <c r="E290" s="1" t="s">
        <v>1381</v>
      </c>
      <c r="F290" s="139">
        <v>14360</v>
      </c>
      <c r="H290" s="22"/>
    </row>
    <row r="291" spans="1:8" s="1" customFormat="1" x14ac:dyDescent="0.25">
      <c r="A291" s="126" t="s">
        <v>1068</v>
      </c>
      <c r="B291" s="3" t="s">
        <v>1069</v>
      </c>
      <c r="C291" s="3" t="s">
        <v>49</v>
      </c>
      <c r="D291" s="3" t="s">
        <v>250</v>
      </c>
      <c r="E291" s="1" t="s">
        <v>1381</v>
      </c>
      <c r="F291" s="139">
        <v>36531</v>
      </c>
      <c r="H291" s="22"/>
    </row>
    <row r="292" spans="1:8" s="1" customFormat="1" x14ac:dyDescent="0.25">
      <c r="A292" s="126" t="s">
        <v>1070</v>
      </c>
      <c r="B292" s="3" t="s">
        <v>1071</v>
      </c>
      <c r="C292" s="3" t="s">
        <v>49</v>
      </c>
      <c r="D292" s="3" t="s">
        <v>250</v>
      </c>
      <c r="E292" s="1" t="s">
        <v>1381</v>
      </c>
      <c r="F292" s="139">
        <v>68403</v>
      </c>
      <c r="H292" s="22"/>
    </row>
    <row r="293" spans="1:8" s="1" customFormat="1" x14ac:dyDescent="0.25">
      <c r="A293" s="126" t="s">
        <v>1072</v>
      </c>
      <c r="B293" s="3" t="s">
        <v>1047</v>
      </c>
      <c r="C293" s="3" t="s">
        <v>48</v>
      </c>
      <c r="D293" s="3" t="s">
        <v>249</v>
      </c>
      <c r="E293" s="1" t="s">
        <v>1390</v>
      </c>
      <c r="F293" s="139">
        <v>42533</v>
      </c>
      <c r="H293" s="22"/>
    </row>
    <row r="294" spans="1:8" s="1" customFormat="1" x14ac:dyDescent="0.25">
      <c r="A294" s="126" t="s">
        <v>1072</v>
      </c>
      <c r="B294" s="3" t="s">
        <v>1047</v>
      </c>
      <c r="C294" s="3" t="s">
        <v>49</v>
      </c>
      <c r="D294" s="3" t="s">
        <v>250</v>
      </c>
      <c r="E294" s="1" t="s">
        <v>1381</v>
      </c>
      <c r="F294" s="139">
        <v>46815</v>
      </c>
      <c r="H294" s="22"/>
    </row>
    <row r="295" spans="1:8" s="1" customFormat="1" x14ac:dyDescent="0.25">
      <c r="A295" s="126" t="s">
        <v>549</v>
      </c>
      <c r="B295" s="3" t="s">
        <v>550</v>
      </c>
      <c r="C295" s="3" t="s">
        <v>49</v>
      </c>
      <c r="D295" s="3" t="s">
        <v>250</v>
      </c>
      <c r="E295" s="1" t="s">
        <v>1416</v>
      </c>
      <c r="F295" s="139">
        <v>1113</v>
      </c>
      <c r="H295" s="22"/>
    </row>
    <row r="296" spans="1:8" s="1" customFormat="1" x14ac:dyDescent="0.25">
      <c r="A296" s="126" t="s">
        <v>551</v>
      </c>
      <c r="B296" s="3" t="s">
        <v>552</v>
      </c>
      <c r="C296" s="3" t="s">
        <v>49</v>
      </c>
      <c r="D296" s="3" t="s">
        <v>250</v>
      </c>
      <c r="E296" s="1" t="s">
        <v>145</v>
      </c>
      <c r="F296" s="139">
        <v>3270972</v>
      </c>
      <c r="H296" s="22"/>
    </row>
    <row r="297" spans="1:8" s="1" customFormat="1" x14ac:dyDescent="0.25">
      <c r="A297" s="126" t="s">
        <v>551</v>
      </c>
      <c r="B297" s="3" t="s">
        <v>552</v>
      </c>
      <c r="C297" s="3" t="s">
        <v>49</v>
      </c>
      <c r="D297" s="3" t="s">
        <v>250</v>
      </c>
      <c r="E297" s="1" t="s">
        <v>1385</v>
      </c>
      <c r="F297" s="139">
        <v>9949589</v>
      </c>
      <c r="H297" s="22"/>
    </row>
    <row r="298" spans="1:8" s="1" customFormat="1" x14ac:dyDescent="0.25">
      <c r="A298" s="126" t="s">
        <v>551</v>
      </c>
      <c r="B298" s="3" t="s">
        <v>552</v>
      </c>
      <c r="C298" s="3" t="s">
        <v>49</v>
      </c>
      <c r="D298" s="3" t="s">
        <v>250</v>
      </c>
      <c r="E298" s="1" t="s">
        <v>1381</v>
      </c>
      <c r="F298" s="139">
        <v>54820</v>
      </c>
      <c r="H298" s="22"/>
    </row>
    <row r="299" spans="1:8" s="1" customFormat="1" x14ac:dyDescent="0.25">
      <c r="A299" s="126" t="s">
        <v>551</v>
      </c>
      <c r="B299" s="3" t="s">
        <v>552</v>
      </c>
      <c r="C299" s="3" t="s">
        <v>49</v>
      </c>
      <c r="D299" s="3" t="s">
        <v>250</v>
      </c>
      <c r="E299" s="1" t="s">
        <v>1390</v>
      </c>
      <c r="F299" s="139">
        <v>113</v>
      </c>
      <c r="H299" s="22"/>
    </row>
    <row r="300" spans="1:8" s="1" customFormat="1" x14ac:dyDescent="0.25">
      <c r="A300" s="126" t="s">
        <v>553</v>
      </c>
      <c r="B300" s="3" t="s">
        <v>554</v>
      </c>
      <c r="C300" s="3" t="s">
        <v>34</v>
      </c>
      <c r="D300" s="3" t="s">
        <v>233</v>
      </c>
      <c r="E300" s="1" t="s">
        <v>1385</v>
      </c>
      <c r="F300" s="139">
        <v>2068044</v>
      </c>
      <c r="H300" s="22"/>
    </row>
    <row r="301" spans="1:8" s="1" customFormat="1" x14ac:dyDescent="0.25">
      <c r="A301" s="126" t="s">
        <v>555</v>
      </c>
      <c r="B301" s="3" t="s">
        <v>556</v>
      </c>
      <c r="C301" s="3" t="s">
        <v>107</v>
      </c>
      <c r="D301" s="3" t="s">
        <v>557</v>
      </c>
      <c r="E301" s="1" t="s">
        <v>1381</v>
      </c>
      <c r="F301" s="139">
        <v>3229</v>
      </c>
      <c r="H301" s="22"/>
    </row>
    <row r="302" spans="1:8" s="1" customFormat="1" x14ac:dyDescent="0.25">
      <c r="A302" s="126" t="s">
        <v>555</v>
      </c>
      <c r="B302" s="3" t="s">
        <v>556</v>
      </c>
      <c r="C302" s="3" t="s">
        <v>107</v>
      </c>
      <c r="D302" s="3" t="s">
        <v>557</v>
      </c>
      <c r="E302" s="1" t="s">
        <v>130</v>
      </c>
      <c r="F302" s="139">
        <v>1154216</v>
      </c>
      <c r="H302" s="22"/>
    </row>
    <row r="303" spans="1:8" s="1" customFormat="1" x14ac:dyDescent="0.25">
      <c r="A303" s="126" t="s">
        <v>558</v>
      </c>
      <c r="B303" s="3" t="s">
        <v>559</v>
      </c>
      <c r="C303" s="3" t="s">
        <v>89</v>
      </c>
      <c r="D303" s="3" t="s">
        <v>384</v>
      </c>
      <c r="E303" s="1" t="s">
        <v>145</v>
      </c>
      <c r="F303" s="139">
        <v>507905</v>
      </c>
      <c r="H303" s="22"/>
    </row>
    <row r="304" spans="1:8" s="1" customFormat="1" x14ac:dyDescent="0.25">
      <c r="A304" s="126" t="s">
        <v>558</v>
      </c>
      <c r="B304" s="3" t="s">
        <v>559</v>
      </c>
      <c r="C304" s="3" t="s">
        <v>89</v>
      </c>
      <c r="D304" s="3" t="s">
        <v>384</v>
      </c>
      <c r="E304" s="1" t="s">
        <v>1385</v>
      </c>
      <c r="F304" s="139">
        <v>8647359</v>
      </c>
      <c r="H304" s="22"/>
    </row>
    <row r="305" spans="1:8" s="1" customFormat="1" x14ac:dyDescent="0.25">
      <c r="A305" s="126" t="s">
        <v>558</v>
      </c>
      <c r="B305" s="3" t="s">
        <v>559</v>
      </c>
      <c r="C305" s="3" t="s">
        <v>89</v>
      </c>
      <c r="D305" s="3" t="s">
        <v>384</v>
      </c>
      <c r="E305" s="1" t="s">
        <v>146</v>
      </c>
      <c r="F305" s="139">
        <v>54414819</v>
      </c>
      <c r="H305" s="22"/>
    </row>
    <row r="306" spans="1:8" s="1" customFormat="1" x14ac:dyDescent="0.25">
      <c r="A306" s="126" t="s">
        <v>558</v>
      </c>
      <c r="B306" s="3" t="s">
        <v>559</v>
      </c>
      <c r="C306" s="3" t="s">
        <v>89</v>
      </c>
      <c r="D306" s="3" t="s">
        <v>384</v>
      </c>
      <c r="E306" s="1" t="s">
        <v>173</v>
      </c>
      <c r="F306" s="139">
        <v>132334</v>
      </c>
      <c r="H306" s="22"/>
    </row>
    <row r="307" spans="1:8" s="1" customFormat="1" x14ac:dyDescent="0.25">
      <c r="A307" s="126" t="s">
        <v>558</v>
      </c>
      <c r="B307" s="3" t="s">
        <v>559</v>
      </c>
      <c r="C307" s="3" t="s">
        <v>89</v>
      </c>
      <c r="D307" s="3" t="s">
        <v>384</v>
      </c>
      <c r="E307" s="1" t="s">
        <v>1381</v>
      </c>
      <c r="F307" s="139">
        <v>61787</v>
      </c>
      <c r="H307" s="22"/>
    </row>
    <row r="308" spans="1:8" s="1" customFormat="1" x14ac:dyDescent="0.25">
      <c r="A308" s="126" t="s">
        <v>558</v>
      </c>
      <c r="B308" s="3" t="s">
        <v>559</v>
      </c>
      <c r="C308" s="3" t="s">
        <v>89</v>
      </c>
      <c r="D308" s="3" t="s">
        <v>384</v>
      </c>
      <c r="E308" s="1" t="s">
        <v>1390</v>
      </c>
      <c r="F308" s="139">
        <v>38922</v>
      </c>
      <c r="H308" s="22"/>
    </row>
    <row r="309" spans="1:8" s="1" customFormat="1" x14ac:dyDescent="0.25">
      <c r="A309" s="126" t="s">
        <v>558</v>
      </c>
      <c r="B309" s="3" t="s">
        <v>559</v>
      </c>
      <c r="C309" s="3" t="s">
        <v>89</v>
      </c>
      <c r="D309" s="3" t="s">
        <v>384</v>
      </c>
      <c r="E309" s="1" t="s">
        <v>130</v>
      </c>
      <c r="F309" s="139">
        <v>5066</v>
      </c>
      <c r="H309" s="22"/>
    </row>
    <row r="310" spans="1:8" s="1" customFormat="1" x14ac:dyDescent="0.25">
      <c r="A310" s="126" t="s">
        <v>558</v>
      </c>
      <c r="B310" s="3" t="s">
        <v>559</v>
      </c>
      <c r="C310" s="3" t="s">
        <v>89</v>
      </c>
      <c r="D310" s="3" t="s">
        <v>384</v>
      </c>
      <c r="E310" s="1" t="s">
        <v>133</v>
      </c>
      <c r="F310" s="139">
        <v>134500</v>
      </c>
      <c r="H310" s="22"/>
    </row>
    <row r="311" spans="1:8" s="1" customFormat="1" x14ac:dyDescent="0.25">
      <c r="A311" s="126" t="s">
        <v>560</v>
      </c>
      <c r="B311" s="3" t="s">
        <v>561</v>
      </c>
      <c r="C311" s="3" t="s">
        <v>54</v>
      </c>
      <c r="D311" s="3" t="s">
        <v>255</v>
      </c>
      <c r="E311" s="1" t="s">
        <v>145</v>
      </c>
      <c r="F311" s="139">
        <v>1662299</v>
      </c>
      <c r="H311" s="22"/>
    </row>
    <row r="312" spans="1:8" s="1" customFormat="1" x14ac:dyDescent="0.25">
      <c r="A312" s="126" t="s">
        <v>560</v>
      </c>
      <c r="B312" s="3" t="s">
        <v>561</v>
      </c>
      <c r="C312" s="3" t="s">
        <v>54</v>
      </c>
      <c r="D312" s="3" t="s">
        <v>255</v>
      </c>
      <c r="E312" s="1" t="s">
        <v>1381</v>
      </c>
      <c r="F312" s="139">
        <v>10000</v>
      </c>
      <c r="H312" s="22"/>
    </row>
    <row r="313" spans="1:8" s="1" customFormat="1" x14ac:dyDescent="0.25">
      <c r="A313" s="126" t="s">
        <v>1073</v>
      </c>
      <c r="B313" s="3" t="s">
        <v>1074</v>
      </c>
      <c r="C313" s="3" t="s">
        <v>89</v>
      </c>
      <c r="D313" s="3" t="s">
        <v>384</v>
      </c>
      <c r="E313" s="1" t="s">
        <v>145</v>
      </c>
      <c r="F313" s="139">
        <v>284144</v>
      </c>
      <c r="H313" s="22"/>
    </row>
    <row r="314" spans="1:8" s="1" customFormat="1" x14ac:dyDescent="0.25">
      <c r="A314" s="126" t="s">
        <v>1073</v>
      </c>
      <c r="B314" s="3" t="s">
        <v>1074</v>
      </c>
      <c r="C314" s="3" t="s">
        <v>89</v>
      </c>
      <c r="D314" s="3" t="s">
        <v>384</v>
      </c>
      <c r="E314" s="1" t="s">
        <v>1385</v>
      </c>
      <c r="F314" s="139">
        <v>19819659</v>
      </c>
      <c r="H314" s="22"/>
    </row>
    <row r="315" spans="1:8" s="1" customFormat="1" x14ac:dyDescent="0.25">
      <c r="A315" s="126" t="s">
        <v>1073</v>
      </c>
      <c r="B315" s="3" t="s">
        <v>1074</v>
      </c>
      <c r="C315" s="3" t="s">
        <v>89</v>
      </c>
      <c r="D315" s="3" t="s">
        <v>384</v>
      </c>
      <c r="E315" s="1" t="s">
        <v>146</v>
      </c>
      <c r="F315" s="139">
        <v>52270441</v>
      </c>
      <c r="H315" s="22"/>
    </row>
    <row r="316" spans="1:8" s="1" customFormat="1" x14ac:dyDescent="0.25">
      <c r="A316" s="126" t="s">
        <v>1073</v>
      </c>
      <c r="B316" s="3" t="s">
        <v>1074</v>
      </c>
      <c r="C316" s="3" t="s">
        <v>89</v>
      </c>
      <c r="D316" s="3" t="s">
        <v>384</v>
      </c>
      <c r="E316" s="1" t="s">
        <v>173</v>
      </c>
      <c r="F316" s="139">
        <v>8059627</v>
      </c>
      <c r="H316" s="22"/>
    </row>
    <row r="317" spans="1:8" s="1" customFormat="1" x14ac:dyDescent="0.25">
      <c r="A317" s="126" t="s">
        <v>1073</v>
      </c>
      <c r="B317" s="3" t="s">
        <v>1074</v>
      </c>
      <c r="C317" s="3" t="s">
        <v>89</v>
      </c>
      <c r="D317" s="3" t="s">
        <v>384</v>
      </c>
      <c r="E317" s="1" t="s">
        <v>1384</v>
      </c>
      <c r="F317" s="139">
        <v>76322</v>
      </c>
      <c r="H317" s="22"/>
    </row>
    <row r="318" spans="1:8" s="1" customFormat="1" x14ac:dyDescent="0.25">
      <c r="A318" s="126" t="s">
        <v>1073</v>
      </c>
      <c r="B318" s="3" t="s">
        <v>1074</v>
      </c>
      <c r="C318" s="3" t="s">
        <v>89</v>
      </c>
      <c r="D318" s="3" t="s">
        <v>384</v>
      </c>
      <c r="E318" s="1" t="s">
        <v>1381</v>
      </c>
      <c r="F318" s="139">
        <v>46773</v>
      </c>
      <c r="H318" s="22"/>
    </row>
    <row r="319" spans="1:8" s="1" customFormat="1" x14ac:dyDescent="0.25">
      <c r="A319" s="126" t="s">
        <v>1073</v>
      </c>
      <c r="B319" s="3" t="s">
        <v>1074</v>
      </c>
      <c r="C319" s="3" t="s">
        <v>89</v>
      </c>
      <c r="D319" s="3" t="s">
        <v>384</v>
      </c>
      <c r="E319" s="1" t="s">
        <v>1680</v>
      </c>
      <c r="F319" s="139">
        <v>4770</v>
      </c>
      <c r="H319" s="22"/>
    </row>
    <row r="320" spans="1:8" s="1" customFormat="1" x14ac:dyDescent="0.25">
      <c r="A320" s="126" t="s">
        <v>1073</v>
      </c>
      <c r="B320" s="3" t="s">
        <v>1074</v>
      </c>
      <c r="C320" s="3" t="s">
        <v>89</v>
      </c>
      <c r="D320" s="3" t="s">
        <v>384</v>
      </c>
      <c r="E320" s="1" t="s">
        <v>1390</v>
      </c>
      <c r="F320" s="139">
        <v>65312</v>
      </c>
      <c r="H320" s="22"/>
    </row>
    <row r="321" spans="1:8" s="1" customFormat="1" x14ac:dyDescent="0.25">
      <c r="A321" s="126" t="s">
        <v>1073</v>
      </c>
      <c r="B321" s="3" t="s">
        <v>1074</v>
      </c>
      <c r="C321" s="3" t="s">
        <v>89</v>
      </c>
      <c r="D321" s="3" t="s">
        <v>384</v>
      </c>
      <c r="E321" s="1" t="s">
        <v>130</v>
      </c>
      <c r="F321" s="139">
        <v>14519</v>
      </c>
      <c r="H321" s="22"/>
    </row>
    <row r="322" spans="1:8" s="1" customFormat="1" x14ac:dyDescent="0.25">
      <c r="A322" s="126" t="s">
        <v>1073</v>
      </c>
      <c r="B322" s="3" t="s">
        <v>1074</v>
      </c>
      <c r="C322" s="3" t="s">
        <v>89</v>
      </c>
      <c r="D322" s="3" t="s">
        <v>384</v>
      </c>
      <c r="E322" s="1" t="s">
        <v>133</v>
      </c>
      <c r="F322" s="139">
        <v>1831567</v>
      </c>
      <c r="H322" s="22"/>
    </row>
    <row r="323" spans="1:8" s="1" customFormat="1" x14ac:dyDescent="0.25">
      <c r="A323" s="126" t="s">
        <v>1075</v>
      </c>
      <c r="B323" s="3" t="s">
        <v>1076</v>
      </c>
      <c r="C323" s="3" t="s">
        <v>89</v>
      </c>
      <c r="D323" s="3" t="s">
        <v>384</v>
      </c>
      <c r="E323" s="1" t="s">
        <v>1385</v>
      </c>
      <c r="F323" s="139">
        <v>187473</v>
      </c>
      <c r="H323" s="22"/>
    </row>
    <row r="324" spans="1:8" s="1" customFormat="1" x14ac:dyDescent="0.25">
      <c r="A324" s="126" t="s">
        <v>1075</v>
      </c>
      <c r="B324" s="3" t="s">
        <v>1076</v>
      </c>
      <c r="C324" s="3" t="s">
        <v>89</v>
      </c>
      <c r="D324" s="3" t="s">
        <v>384</v>
      </c>
      <c r="E324" s="1" t="s">
        <v>1381</v>
      </c>
      <c r="F324" s="139">
        <v>1889</v>
      </c>
      <c r="H324" s="22"/>
    </row>
    <row r="325" spans="1:8" s="1" customFormat="1" x14ac:dyDescent="0.25">
      <c r="A325" s="126" t="s">
        <v>562</v>
      </c>
      <c r="B325" s="3" t="s">
        <v>563</v>
      </c>
      <c r="C325" s="3" t="s">
        <v>56</v>
      </c>
      <c r="D325" s="3" t="s">
        <v>258</v>
      </c>
      <c r="E325" s="1" t="s">
        <v>1422</v>
      </c>
      <c r="F325" s="139">
        <v>3388</v>
      </c>
      <c r="H325" s="22"/>
    </row>
    <row r="326" spans="1:8" s="1" customFormat="1" x14ac:dyDescent="0.25">
      <c r="A326" s="126" t="s">
        <v>564</v>
      </c>
      <c r="B326" s="3" t="s">
        <v>565</v>
      </c>
      <c r="C326" s="3" t="s">
        <v>3</v>
      </c>
      <c r="D326" s="3" t="s">
        <v>202</v>
      </c>
      <c r="E326" s="1" t="s">
        <v>1416</v>
      </c>
      <c r="F326" s="139">
        <v>92971275</v>
      </c>
      <c r="H326" s="22"/>
    </row>
    <row r="327" spans="1:8" s="1" customFormat="1" x14ac:dyDescent="0.25">
      <c r="A327" s="126" t="s">
        <v>564</v>
      </c>
      <c r="B327" s="3" t="s">
        <v>565</v>
      </c>
      <c r="C327" s="3" t="s">
        <v>3</v>
      </c>
      <c r="D327" s="3" t="s">
        <v>202</v>
      </c>
      <c r="E327" s="1" t="s">
        <v>1416</v>
      </c>
      <c r="F327" s="139">
        <v>985956</v>
      </c>
      <c r="H327" s="22"/>
    </row>
    <row r="328" spans="1:8" s="1" customFormat="1" x14ac:dyDescent="0.25">
      <c r="A328" s="126" t="s">
        <v>564</v>
      </c>
      <c r="B328" s="3" t="s">
        <v>565</v>
      </c>
      <c r="C328" s="3" t="s">
        <v>3</v>
      </c>
      <c r="D328" s="3" t="s">
        <v>202</v>
      </c>
      <c r="E328" s="1" t="s">
        <v>1381</v>
      </c>
      <c r="F328" s="139">
        <v>354168</v>
      </c>
      <c r="H328" s="22"/>
    </row>
    <row r="329" spans="1:8" s="1" customFormat="1" x14ac:dyDescent="0.25">
      <c r="A329" s="126" t="s">
        <v>564</v>
      </c>
      <c r="B329" s="3" t="s">
        <v>565</v>
      </c>
      <c r="C329" s="3" t="s">
        <v>3</v>
      </c>
      <c r="D329" s="3" t="s">
        <v>202</v>
      </c>
      <c r="E329" s="1" t="s">
        <v>1386</v>
      </c>
      <c r="F329" s="139">
        <v>2129413</v>
      </c>
      <c r="H329" s="22"/>
    </row>
    <row r="330" spans="1:8" s="1" customFormat="1" x14ac:dyDescent="0.25">
      <c r="A330" s="126" t="s">
        <v>564</v>
      </c>
      <c r="B330" s="3" t="s">
        <v>565</v>
      </c>
      <c r="C330" s="3" t="s">
        <v>3</v>
      </c>
      <c r="D330" s="3" t="s">
        <v>202</v>
      </c>
      <c r="E330" s="1" t="s">
        <v>1427</v>
      </c>
      <c r="F330" s="139">
        <v>9</v>
      </c>
      <c r="H330" s="22"/>
    </row>
    <row r="331" spans="1:8" s="1" customFormat="1" x14ac:dyDescent="0.25">
      <c r="A331" s="126" t="s">
        <v>564</v>
      </c>
      <c r="B331" s="3" t="s">
        <v>565</v>
      </c>
      <c r="C331" s="3" t="s">
        <v>3</v>
      </c>
      <c r="D331" s="3" t="s">
        <v>202</v>
      </c>
      <c r="E331" s="1" t="s">
        <v>1390</v>
      </c>
      <c r="F331" s="139">
        <v>16764</v>
      </c>
      <c r="H331" s="22"/>
    </row>
    <row r="332" spans="1:8" s="1" customFormat="1" x14ac:dyDescent="0.25">
      <c r="A332" s="126" t="s">
        <v>564</v>
      </c>
      <c r="B332" s="3" t="s">
        <v>565</v>
      </c>
      <c r="C332" s="3" t="s">
        <v>3</v>
      </c>
      <c r="D332" s="3" t="s">
        <v>202</v>
      </c>
      <c r="E332" s="1" t="s">
        <v>130</v>
      </c>
      <c r="F332" s="139">
        <v>229142</v>
      </c>
      <c r="H332" s="22"/>
    </row>
    <row r="333" spans="1:8" s="1" customFormat="1" x14ac:dyDescent="0.25">
      <c r="A333" s="126" t="s">
        <v>564</v>
      </c>
      <c r="B333" s="3" t="s">
        <v>565</v>
      </c>
      <c r="C333" s="3" t="s">
        <v>3</v>
      </c>
      <c r="D333" s="3" t="s">
        <v>202</v>
      </c>
      <c r="E333" s="1" t="s">
        <v>130</v>
      </c>
      <c r="F333" s="139">
        <v>9968</v>
      </c>
      <c r="H333" s="22"/>
    </row>
    <row r="334" spans="1:8" s="1" customFormat="1" x14ac:dyDescent="0.25">
      <c r="A334" s="126" t="s">
        <v>566</v>
      </c>
      <c r="B334" s="3" t="s">
        <v>567</v>
      </c>
      <c r="C334" s="3" t="s">
        <v>3</v>
      </c>
      <c r="D334" s="3" t="s">
        <v>202</v>
      </c>
      <c r="E334" s="1" t="s">
        <v>1385</v>
      </c>
      <c r="F334" s="139">
        <v>218600</v>
      </c>
      <c r="H334" s="22"/>
    </row>
    <row r="335" spans="1:8" s="1" customFormat="1" x14ac:dyDescent="0.25">
      <c r="A335" s="126" t="s">
        <v>566</v>
      </c>
      <c r="B335" s="3" t="s">
        <v>567</v>
      </c>
      <c r="C335" s="3" t="s">
        <v>3</v>
      </c>
      <c r="D335" s="3" t="s">
        <v>202</v>
      </c>
      <c r="E335" s="1" t="s">
        <v>1416</v>
      </c>
      <c r="F335" s="139">
        <v>5945</v>
      </c>
      <c r="H335" s="22"/>
    </row>
    <row r="336" spans="1:8" s="1" customFormat="1" x14ac:dyDescent="0.25">
      <c r="A336" s="126" t="s">
        <v>566</v>
      </c>
      <c r="B336" s="3" t="s">
        <v>567</v>
      </c>
      <c r="C336" s="3" t="s">
        <v>3</v>
      </c>
      <c r="D336" s="3" t="s">
        <v>202</v>
      </c>
      <c r="E336" s="1" t="s">
        <v>1381</v>
      </c>
      <c r="F336" s="139">
        <v>4167</v>
      </c>
      <c r="H336" s="22"/>
    </row>
    <row r="337" spans="1:8" s="1" customFormat="1" x14ac:dyDescent="0.25">
      <c r="A337" s="126" t="s">
        <v>568</v>
      </c>
      <c r="B337" s="3" t="s">
        <v>569</v>
      </c>
      <c r="C337" s="3" t="s">
        <v>89</v>
      </c>
      <c r="D337" s="3" t="s">
        <v>384</v>
      </c>
      <c r="E337" s="1" t="s">
        <v>145</v>
      </c>
      <c r="F337" s="139">
        <v>13243</v>
      </c>
      <c r="H337" s="22"/>
    </row>
    <row r="338" spans="1:8" s="1" customFormat="1" x14ac:dyDescent="0.25">
      <c r="A338" s="126" t="s">
        <v>568</v>
      </c>
      <c r="B338" s="3" t="s">
        <v>569</v>
      </c>
      <c r="C338" s="3" t="s">
        <v>89</v>
      </c>
      <c r="D338" s="3" t="s">
        <v>384</v>
      </c>
      <c r="E338" s="1" t="s">
        <v>1385</v>
      </c>
      <c r="F338" s="139">
        <v>21063</v>
      </c>
      <c r="H338" s="22"/>
    </row>
    <row r="339" spans="1:8" s="1" customFormat="1" x14ac:dyDescent="0.25">
      <c r="A339" s="126" t="s">
        <v>568</v>
      </c>
      <c r="B339" s="3" t="s">
        <v>569</v>
      </c>
      <c r="C339" s="3" t="s">
        <v>89</v>
      </c>
      <c r="D339" s="3" t="s">
        <v>384</v>
      </c>
      <c r="E339" s="1" t="s">
        <v>146</v>
      </c>
      <c r="F339" s="139">
        <v>1297793</v>
      </c>
      <c r="H339" s="22"/>
    </row>
    <row r="340" spans="1:8" s="1" customFormat="1" x14ac:dyDescent="0.25">
      <c r="A340" s="126" t="s">
        <v>568</v>
      </c>
      <c r="B340" s="3" t="s">
        <v>569</v>
      </c>
      <c r="C340" s="3" t="s">
        <v>89</v>
      </c>
      <c r="D340" s="3" t="s">
        <v>384</v>
      </c>
      <c r="E340" s="1" t="s">
        <v>173</v>
      </c>
      <c r="F340" s="139">
        <v>24412</v>
      </c>
      <c r="H340" s="22"/>
    </row>
    <row r="341" spans="1:8" s="1" customFormat="1" x14ac:dyDescent="0.25">
      <c r="A341" s="126" t="s">
        <v>568</v>
      </c>
      <c r="B341" s="3" t="s">
        <v>569</v>
      </c>
      <c r="C341" s="3" t="s">
        <v>89</v>
      </c>
      <c r="D341" s="3" t="s">
        <v>384</v>
      </c>
      <c r="E341" s="1" t="s">
        <v>1381</v>
      </c>
      <c r="F341" s="139">
        <v>4503</v>
      </c>
      <c r="H341" s="22"/>
    </row>
    <row r="342" spans="1:8" s="1" customFormat="1" x14ac:dyDescent="0.25">
      <c r="A342" s="126" t="s">
        <v>568</v>
      </c>
      <c r="B342" s="3" t="s">
        <v>569</v>
      </c>
      <c r="C342" s="3" t="s">
        <v>89</v>
      </c>
      <c r="D342" s="3" t="s">
        <v>384</v>
      </c>
      <c r="E342" s="1" t="s">
        <v>1390</v>
      </c>
      <c r="F342" s="139">
        <v>574</v>
      </c>
      <c r="H342" s="22"/>
    </row>
    <row r="343" spans="1:8" s="1" customFormat="1" x14ac:dyDescent="0.25">
      <c r="A343" s="126" t="s">
        <v>568</v>
      </c>
      <c r="B343" s="3" t="s">
        <v>569</v>
      </c>
      <c r="C343" s="3" t="s">
        <v>89</v>
      </c>
      <c r="D343" s="3" t="s">
        <v>384</v>
      </c>
      <c r="E343" s="1" t="s">
        <v>130</v>
      </c>
      <c r="F343" s="139">
        <v>75</v>
      </c>
      <c r="H343" s="22"/>
    </row>
    <row r="344" spans="1:8" s="1" customFormat="1" x14ac:dyDescent="0.25">
      <c r="A344" s="126" t="s">
        <v>570</v>
      </c>
      <c r="B344" s="3" t="s">
        <v>571</v>
      </c>
      <c r="C344" s="3" t="s">
        <v>108</v>
      </c>
      <c r="D344" s="3" t="s">
        <v>572</v>
      </c>
      <c r="E344" s="1" t="s">
        <v>1385</v>
      </c>
      <c r="F344" s="139">
        <v>14421088</v>
      </c>
      <c r="H344" s="22"/>
    </row>
    <row r="345" spans="1:8" s="1" customFormat="1" x14ac:dyDescent="0.25">
      <c r="A345" s="126" t="s">
        <v>570</v>
      </c>
      <c r="B345" s="3" t="s">
        <v>571</v>
      </c>
      <c r="C345" s="3" t="s">
        <v>108</v>
      </c>
      <c r="D345" s="3" t="s">
        <v>572</v>
      </c>
      <c r="E345" s="1" t="s">
        <v>1381</v>
      </c>
      <c r="F345" s="139">
        <v>34436</v>
      </c>
      <c r="H345" s="22"/>
    </row>
    <row r="346" spans="1:8" s="1" customFormat="1" x14ac:dyDescent="0.25">
      <c r="A346" s="126" t="s">
        <v>573</v>
      </c>
      <c r="B346" s="3" t="s">
        <v>574</v>
      </c>
      <c r="C346" s="3" t="s">
        <v>89</v>
      </c>
      <c r="D346" s="3" t="s">
        <v>384</v>
      </c>
      <c r="E346" s="1" t="s">
        <v>145</v>
      </c>
      <c r="F346" s="139">
        <v>3224324</v>
      </c>
      <c r="H346" s="22"/>
    </row>
    <row r="347" spans="1:8" s="1" customFormat="1" x14ac:dyDescent="0.25">
      <c r="A347" s="126" t="s">
        <v>573</v>
      </c>
      <c r="B347" s="3" t="s">
        <v>574</v>
      </c>
      <c r="C347" s="3" t="s">
        <v>89</v>
      </c>
      <c r="D347" s="3" t="s">
        <v>384</v>
      </c>
      <c r="E347" s="1" t="s">
        <v>1381</v>
      </c>
      <c r="F347" s="139">
        <v>17316</v>
      </c>
      <c r="H347" s="22"/>
    </row>
    <row r="348" spans="1:8" s="1" customFormat="1" x14ac:dyDescent="0.25">
      <c r="A348" s="126" t="s">
        <v>573</v>
      </c>
      <c r="B348" s="3" t="s">
        <v>574</v>
      </c>
      <c r="C348" s="3" t="s">
        <v>89</v>
      </c>
      <c r="D348" s="3" t="s">
        <v>384</v>
      </c>
      <c r="E348" s="1" t="s">
        <v>1390</v>
      </c>
      <c r="F348" s="139">
        <v>36</v>
      </c>
      <c r="H348" s="22"/>
    </row>
    <row r="349" spans="1:8" s="1" customFormat="1" x14ac:dyDescent="0.25">
      <c r="A349" s="126" t="s">
        <v>575</v>
      </c>
      <c r="B349" s="3" t="s">
        <v>576</v>
      </c>
      <c r="C349" s="3" t="s">
        <v>38</v>
      </c>
      <c r="D349" s="3" t="s">
        <v>237</v>
      </c>
      <c r="E349" s="1" t="s">
        <v>1385</v>
      </c>
      <c r="F349" s="139">
        <v>18664081</v>
      </c>
      <c r="H349" s="22"/>
    </row>
    <row r="350" spans="1:8" s="1" customFormat="1" x14ac:dyDescent="0.25">
      <c r="A350" s="126" t="s">
        <v>575</v>
      </c>
      <c r="B350" s="3" t="s">
        <v>576</v>
      </c>
      <c r="C350" s="3" t="s">
        <v>38</v>
      </c>
      <c r="D350" s="3" t="s">
        <v>237</v>
      </c>
      <c r="E350" s="1" t="s">
        <v>173</v>
      </c>
      <c r="F350" s="139">
        <v>4583</v>
      </c>
      <c r="H350" s="22"/>
    </row>
    <row r="351" spans="1:8" s="1" customFormat="1" x14ac:dyDescent="0.25">
      <c r="A351" s="126" t="s">
        <v>575</v>
      </c>
      <c r="B351" s="3" t="s">
        <v>576</v>
      </c>
      <c r="C351" s="3" t="s">
        <v>38</v>
      </c>
      <c r="D351" s="3" t="s">
        <v>237</v>
      </c>
      <c r="E351" s="1" t="s">
        <v>1381</v>
      </c>
      <c r="F351" s="139">
        <v>104510</v>
      </c>
      <c r="H351" s="22"/>
    </row>
    <row r="352" spans="1:8" s="1" customFormat="1" x14ac:dyDescent="0.25">
      <c r="A352" s="126" t="s">
        <v>577</v>
      </c>
      <c r="B352" s="3" t="s">
        <v>1623</v>
      </c>
      <c r="C352" s="3" t="s">
        <v>13</v>
      </c>
      <c r="D352" s="3" t="s">
        <v>210</v>
      </c>
      <c r="E352" s="1" t="s">
        <v>145</v>
      </c>
      <c r="F352" s="139">
        <v>144760</v>
      </c>
      <c r="H352" s="22"/>
    </row>
    <row r="353" spans="1:8" s="1" customFormat="1" x14ac:dyDescent="0.25">
      <c r="A353" s="126" t="s">
        <v>577</v>
      </c>
      <c r="B353" s="3" t="s">
        <v>1623</v>
      </c>
      <c r="C353" s="3" t="s">
        <v>13</v>
      </c>
      <c r="D353" s="3" t="s">
        <v>210</v>
      </c>
      <c r="E353" s="1" t="s">
        <v>146</v>
      </c>
      <c r="F353" s="139">
        <v>83200</v>
      </c>
      <c r="H353" s="22"/>
    </row>
    <row r="354" spans="1:8" s="1" customFormat="1" x14ac:dyDescent="0.25">
      <c r="A354" s="126" t="s">
        <v>577</v>
      </c>
      <c r="B354" s="3" t="s">
        <v>1623</v>
      </c>
      <c r="C354" s="3" t="s">
        <v>13</v>
      </c>
      <c r="D354" s="3" t="s">
        <v>210</v>
      </c>
      <c r="E354" s="1" t="s">
        <v>1381</v>
      </c>
      <c r="F354" s="139">
        <v>1439</v>
      </c>
      <c r="H354" s="22"/>
    </row>
    <row r="355" spans="1:8" s="1" customFormat="1" x14ac:dyDescent="0.25">
      <c r="A355" s="126" t="s">
        <v>105</v>
      </c>
      <c r="B355" s="3" t="s">
        <v>578</v>
      </c>
      <c r="C355" s="3" t="s">
        <v>38</v>
      </c>
      <c r="D355" s="3" t="s">
        <v>237</v>
      </c>
      <c r="E355" s="1" t="s">
        <v>1381</v>
      </c>
      <c r="F355" s="139">
        <v>85666</v>
      </c>
      <c r="H355" s="22"/>
    </row>
    <row r="356" spans="1:8" s="1" customFormat="1" ht="33" x14ac:dyDescent="0.25">
      <c r="A356" s="126" t="s">
        <v>579</v>
      </c>
      <c r="B356" s="3" t="s">
        <v>580</v>
      </c>
      <c r="C356" s="3" t="s">
        <v>77</v>
      </c>
      <c r="D356" s="3" t="s">
        <v>289</v>
      </c>
      <c r="E356" s="1" t="s">
        <v>145</v>
      </c>
      <c r="F356" s="139">
        <v>42497462</v>
      </c>
      <c r="H356" s="22"/>
    </row>
    <row r="357" spans="1:8" s="1" customFormat="1" ht="33" x14ac:dyDescent="0.25">
      <c r="A357" s="126" t="s">
        <v>579</v>
      </c>
      <c r="B357" s="3" t="s">
        <v>580</v>
      </c>
      <c r="C357" s="3" t="s">
        <v>77</v>
      </c>
      <c r="D357" s="3" t="s">
        <v>289</v>
      </c>
      <c r="E357" s="1" t="s">
        <v>1381</v>
      </c>
      <c r="F357" s="139">
        <v>227599</v>
      </c>
      <c r="H357" s="22"/>
    </row>
    <row r="358" spans="1:8" s="1" customFormat="1" ht="33" x14ac:dyDescent="0.25">
      <c r="A358" s="126" t="s">
        <v>579</v>
      </c>
      <c r="B358" s="3" t="s">
        <v>580</v>
      </c>
      <c r="C358" s="3" t="s">
        <v>77</v>
      </c>
      <c r="D358" s="3" t="s">
        <v>289</v>
      </c>
      <c r="E358" s="1" t="s">
        <v>1390</v>
      </c>
      <c r="F358" s="139">
        <v>23735</v>
      </c>
      <c r="H358" s="22"/>
    </row>
    <row r="359" spans="1:8" s="1" customFormat="1" ht="33" x14ac:dyDescent="0.25">
      <c r="A359" s="126" t="s">
        <v>581</v>
      </c>
      <c r="B359" s="3" t="s">
        <v>582</v>
      </c>
      <c r="C359" s="3" t="s">
        <v>109</v>
      </c>
      <c r="D359" s="3" t="s">
        <v>583</v>
      </c>
      <c r="E359" s="1" t="s">
        <v>145</v>
      </c>
      <c r="F359" s="139">
        <v>4208634</v>
      </c>
      <c r="H359" s="22"/>
    </row>
    <row r="360" spans="1:8" s="1" customFormat="1" x14ac:dyDescent="0.25">
      <c r="A360" s="126" t="s">
        <v>1077</v>
      </c>
      <c r="B360" s="3" t="s">
        <v>1078</v>
      </c>
      <c r="C360" s="3" t="s">
        <v>75</v>
      </c>
      <c r="D360" s="3" t="s">
        <v>287</v>
      </c>
      <c r="E360" s="1" t="s">
        <v>1381</v>
      </c>
      <c r="F360" s="139">
        <v>15033</v>
      </c>
      <c r="H360" s="22"/>
    </row>
    <row r="361" spans="1:8" s="1" customFormat="1" x14ac:dyDescent="0.25">
      <c r="A361" s="126" t="s">
        <v>1077</v>
      </c>
      <c r="B361" s="3" t="s">
        <v>1078</v>
      </c>
      <c r="C361" s="3" t="s">
        <v>75</v>
      </c>
      <c r="D361" s="3" t="s">
        <v>287</v>
      </c>
      <c r="E361" s="1" t="s">
        <v>130</v>
      </c>
      <c r="F361" s="139">
        <v>4605392</v>
      </c>
      <c r="H361" s="22"/>
    </row>
    <row r="362" spans="1:8" s="1" customFormat="1" x14ac:dyDescent="0.25">
      <c r="A362" s="126" t="s">
        <v>1079</v>
      </c>
      <c r="B362" s="3" t="s">
        <v>1080</v>
      </c>
      <c r="C362" s="3" t="s">
        <v>75</v>
      </c>
      <c r="D362" s="3" t="s">
        <v>287</v>
      </c>
      <c r="E362" s="1" t="s">
        <v>1384</v>
      </c>
      <c r="F362" s="139">
        <v>11842</v>
      </c>
      <c r="H362" s="22"/>
    </row>
    <row r="363" spans="1:8" s="1" customFormat="1" x14ac:dyDescent="0.25">
      <c r="A363" s="126" t="s">
        <v>1079</v>
      </c>
      <c r="B363" s="3" t="s">
        <v>1080</v>
      </c>
      <c r="C363" s="3" t="s">
        <v>75</v>
      </c>
      <c r="D363" s="3" t="s">
        <v>287</v>
      </c>
      <c r="E363" s="1" t="s">
        <v>1381</v>
      </c>
      <c r="F363" s="139">
        <v>578</v>
      </c>
      <c r="H363" s="22"/>
    </row>
    <row r="364" spans="1:8" s="1" customFormat="1" x14ac:dyDescent="0.25">
      <c r="A364" s="126" t="s">
        <v>1081</v>
      </c>
      <c r="B364" s="3" t="s">
        <v>1082</v>
      </c>
      <c r="C364" s="3" t="s">
        <v>75</v>
      </c>
      <c r="D364" s="3" t="s">
        <v>287</v>
      </c>
      <c r="E364" s="1" t="s">
        <v>177</v>
      </c>
      <c r="F364" s="139">
        <v>684720</v>
      </c>
      <c r="H364" s="22"/>
    </row>
    <row r="365" spans="1:8" s="1" customFormat="1" x14ac:dyDescent="0.25">
      <c r="A365" s="126" t="s">
        <v>1081</v>
      </c>
      <c r="B365" s="3" t="s">
        <v>1082</v>
      </c>
      <c r="C365" s="3" t="s">
        <v>75</v>
      </c>
      <c r="D365" s="3" t="s">
        <v>287</v>
      </c>
      <c r="E365" s="1" t="s">
        <v>145</v>
      </c>
      <c r="F365" s="139">
        <v>74570280</v>
      </c>
      <c r="H365" s="22"/>
    </row>
    <row r="366" spans="1:8" s="1" customFormat="1" x14ac:dyDescent="0.25">
      <c r="A366" s="126" t="s">
        <v>1081</v>
      </c>
      <c r="B366" s="3" t="s">
        <v>1082</v>
      </c>
      <c r="C366" s="3" t="s">
        <v>75</v>
      </c>
      <c r="D366" s="3" t="s">
        <v>287</v>
      </c>
      <c r="E366" s="1" t="s">
        <v>1385</v>
      </c>
      <c r="F366" s="139">
        <v>15692682</v>
      </c>
      <c r="H366" s="22"/>
    </row>
    <row r="367" spans="1:8" s="1" customFormat="1" x14ac:dyDescent="0.25">
      <c r="A367" s="126" t="s">
        <v>1081</v>
      </c>
      <c r="B367" s="3" t="s">
        <v>1082</v>
      </c>
      <c r="C367" s="3" t="s">
        <v>75</v>
      </c>
      <c r="D367" s="3" t="s">
        <v>287</v>
      </c>
      <c r="E367" s="1" t="s">
        <v>173</v>
      </c>
      <c r="F367" s="139">
        <v>443437</v>
      </c>
      <c r="H367" s="22"/>
    </row>
    <row r="368" spans="1:8" s="1" customFormat="1" x14ac:dyDescent="0.25">
      <c r="A368" s="126" t="s">
        <v>1081</v>
      </c>
      <c r="B368" s="3" t="s">
        <v>1082</v>
      </c>
      <c r="C368" s="3" t="s">
        <v>75</v>
      </c>
      <c r="D368" s="3" t="s">
        <v>287</v>
      </c>
      <c r="E368" s="1" t="s">
        <v>1387</v>
      </c>
      <c r="F368" s="139">
        <v>22728</v>
      </c>
      <c r="H368" s="22"/>
    </row>
    <row r="369" spans="1:8" s="1" customFormat="1" x14ac:dyDescent="0.25">
      <c r="A369" s="126" t="s">
        <v>1081</v>
      </c>
      <c r="B369" s="3" t="s">
        <v>1082</v>
      </c>
      <c r="C369" s="3" t="s">
        <v>75</v>
      </c>
      <c r="D369" s="3" t="s">
        <v>287</v>
      </c>
      <c r="E369" s="1" t="s">
        <v>1384</v>
      </c>
      <c r="F369" s="139">
        <v>892644</v>
      </c>
      <c r="H369" s="22"/>
    </row>
    <row r="370" spans="1:8" s="1" customFormat="1" x14ac:dyDescent="0.25">
      <c r="A370" s="126" t="s">
        <v>1081</v>
      </c>
      <c r="B370" s="3" t="s">
        <v>1082</v>
      </c>
      <c r="C370" s="3" t="s">
        <v>75</v>
      </c>
      <c r="D370" s="3" t="s">
        <v>287</v>
      </c>
      <c r="E370" s="1" t="s">
        <v>1381</v>
      </c>
      <c r="F370" s="139">
        <v>600100</v>
      </c>
      <c r="H370" s="22"/>
    </row>
    <row r="371" spans="1:8" s="1" customFormat="1" x14ac:dyDescent="0.25">
      <c r="A371" s="126" t="s">
        <v>1081</v>
      </c>
      <c r="B371" s="3" t="s">
        <v>1082</v>
      </c>
      <c r="C371" s="3" t="s">
        <v>75</v>
      </c>
      <c r="D371" s="3" t="s">
        <v>287</v>
      </c>
      <c r="E371" s="1" t="s">
        <v>1390</v>
      </c>
      <c r="F371" s="139">
        <v>28817</v>
      </c>
      <c r="H371" s="22"/>
    </row>
    <row r="372" spans="1:8" s="1" customFormat="1" x14ac:dyDescent="0.25">
      <c r="A372" s="126" t="s">
        <v>1081</v>
      </c>
      <c r="B372" s="3" t="s">
        <v>1082</v>
      </c>
      <c r="C372" s="3" t="s">
        <v>75</v>
      </c>
      <c r="D372" s="3" t="s">
        <v>287</v>
      </c>
      <c r="E372" s="1" t="s">
        <v>130</v>
      </c>
      <c r="F372" s="139">
        <v>109326</v>
      </c>
      <c r="H372" s="22"/>
    </row>
    <row r="373" spans="1:8" s="1" customFormat="1" x14ac:dyDescent="0.25">
      <c r="A373" s="126" t="s">
        <v>1081</v>
      </c>
      <c r="B373" s="3" t="s">
        <v>1082</v>
      </c>
      <c r="C373" s="3" t="s">
        <v>75</v>
      </c>
      <c r="D373" s="3" t="s">
        <v>287</v>
      </c>
      <c r="E373" s="1" t="s">
        <v>1418</v>
      </c>
      <c r="F373" s="139">
        <v>1642375</v>
      </c>
      <c r="H373" s="22"/>
    </row>
    <row r="374" spans="1:8" s="1" customFormat="1" x14ac:dyDescent="0.25">
      <c r="A374" s="126" t="s">
        <v>1081</v>
      </c>
      <c r="B374" s="3" t="s">
        <v>1082</v>
      </c>
      <c r="C374" s="3" t="s">
        <v>75</v>
      </c>
      <c r="D374" s="3" t="s">
        <v>287</v>
      </c>
      <c r="E374" s="1" t="s">
        <v>1401</v>
      </c>
      <c r="F374" s="139">
        <v>15000</v>
      </c>
      <c r="H374" s="22"/>
    </row>
    <row r="375" spans="1:8" s="1" customFormat="1" x14ac:dyDescent="0.25">
      <c r="A375" s="126" t="s">
        <v>1081</v>
      </c>
      <c r="B375" s="3" t="s">
        <v>1082</v>
      </c>
      <c r="C375" s="3" t="s">
        <v>75</v>
      </c>
      <c r="D375" s="3" t="s">
        <v>287</v>
      </c>
      <c r="E375" s="1" t="s">
        <v>133</v>
      </c>
      <c r="F375" s="139">
        <v>428049</v>
      </c>
      <c r="H375" s="22"/>
    </row>
    <row r="376" spans="1:8" s="1" customFormat="1" x14ac:dyDescent="0.25">
      <c r="A376" s="126" t="s">
        <v>1081</v>
      </c>
      <c r="B376" s="3" t="s">
        <v>1082</v>
      </c>
      <c r="C376" s="3" t="s">
        <v>75</v>
      </c>
      <c r="D376" s="3" t="s">
        <v>287</v>
      </c>
      <c r="E376" s="1" t="s">
        <v>1429</v>
      </c>
      <c r="F376" s="139">
        <v>128376</v>
      </c>
      <c r="H376" s="22"/>
    </row>
    <row r="377" spans="1:8" s="1" customFormat="1" x14ac:dyDescent="0.25">
      <c r="A377" s="126" t="s">
        <v>121</v>
      </c>
      <c r="B377" s="3" t="s">
        <v>1083</v>
      </c>
      <c r="C377" s="3" t="s">
        <v>75</v>
      </c>
      <c r="D377" s="3" t="s">
        <v>287</v>
      </c>
      <c r="E377" s="1" t="s">
        <v>145</v>
      </c>
      <c r="F377" s="139">
        <v>3671064</v>
      </c>
      <c r="H377" s="22"/>
    </row>
    <row r="378" spans="1:8" s="1" customFormat="1" x14ac:dyDescent="0.25">
      <c r="A378" s="126" t="s">
        <v>121</v>
      </c>
      <c r="B378" s="3" t="s">
        <v>1083</v>
      </c>
      <c r="C378" s="3" t="s">
        <v>75</v>
      </c>
      <c r="D378" s="3" t="s">
        <v>287</v>
      </c>
      <c r="E378" s="1" t="s">
        <v>1381</v>
      </c>
      <c r="F378" s="139">
        <v>14705</v>
      </c>
      <c r="H378" s="22"/>
    </row>
    <row r="379" spans="1:8" s="1" customFormat="1" x14ac:dyDescent="0.25">
      <c r="A379" s="126" t="s">
        <v>121</v>
      </c>
      <c r="B379" s="3" t="s">
        <v>1083</v>
      </c>
      <c r="C379" s="3" t="s">
        <v>75</v>
      </c>
      <c r="D379" s="3" t="s">
        <v>287</v>
      </c>
      <c r="E379" s="1" t="s">
        <v>1390</v>
      </c>
      <c r="F379" s="139">
        <v>1423</v>
      </c>
      <c r="H379" s="22"/>
    </row>
    <row r="380" spans="1:8" s="1" customFormat="1" x14ac:dyDescent="0.25">
      <c r="A380" s="126" t="s">
        <v>584</v>
      </c>
      <c r="B380" s="3" t="s">
        <v>585</v>
      </c>
      <c r="C380" s="3" t="s">
        <v>110</v>
      </c>
      <c r="D380" s="3" t="s">
        <v>586</v>
      </c>
      <c r="E380" s="1" t="s">
        <v>145</v>
      </c>
      <c r="F380" s="139">
        <v>93150890</v>
      </c>
      <c r="H380" s="22"/>
    </row>
    <row r="381" spans="1:8" s="1" customFormat="1" x14ac:dyDescent="0.25">
      <c r="A381" s="126" t="s">
        <v>584</v>
      </c>
      <c r="B381" s="3" t="s">
        <v>585</v>
      </c>
      <c r="C381" s="3" t="s">
        <v>110</v>
      </c>
      <c r="D381" s="3" t="s">
        <v>586</v>
      </c>
      <c r="E381" s="1" t="s">
        <v>1385</v>
      </c>
      <c r="F381" s="139">
        <v>2259785</v>
      </c>
      <c r="H381" s="22"/>
    </row>
    <row r="382" spans="1:8" s="1" customFormat="1" x14ac:dyDescent="0.25">
      <c r="A382" s="126" t="s">
        <v>584</v>
      </c>
      <c r="B382" s="3" t="s">
        <v>585</v>
      </c>
      <c r="C382" s="3" t="s">
        <v>110</v>
      </c>
      <c r="D382" s="3" t="s">
        <v>586</v>
      </c>
      <c r="E382" s="1" t="s">
        <v>146</v>
      </c>
      <c r="F382" s="139">
        <v>20845983</v>
      </c>
      <c r="H382" s="22"/>
    </row>
    <row r="383" spans="1:8" s="1" customFormat="1" x14ac:dyDescent="0.25">
      <c r="A383" s="126" t="s">
        <v>584</v>
      </c>
      <c r="B383" s="3" t="s">
        <v>585</v>
      </c>
      <c r="C383" s="3" t="s">
        <v>110</v>
      </c>
      <c r="D383" s="3" t="s">
        <v>586</v>
      </c>
      <c r="E383" s="1" t="s">
        <v>173</v>
      </c>
      <c r="F383" s="139">
        <v>700254</v>
      </c>
      <c r="H383" s="22"/>
    </row>
    <row r="384" spans="1:8" s="1" customFormat="1" x14ac:dyDescent="0.25">
      <c r="A384" s="126" t="s">
        <v>584</v>
      </c>
      <c r="B384" s="3" t="s">
        <v>585</v>
      </c>
      <c r="C384" s="3" t="s">
        <v>110</v>
      </c>
      <c r="D384" s="3" t="s">
        <v>586</v>
      </c>
      <c r="E384" s="1" t="s">
        <v>1384</v>
      </c>
      <c r="F384" s="139">
        <v>903</v>
      </c>
      <c r="H384" s="22"/>
    </row>
    <row r="385" spans="1:8" s="1" customFormat="1" x14ac:dyDescent="0.25">
      <c r="A385" s="126" t="s">
        <v>584</v>
      </c>
      <c r="B385" s="3" t="s">
        <v>585</v>
      </c>
      <c r="C385" s="3" t="s">
        <v>110</v>
      </c>
      <c r="D385" s="3" t="s">
        <v>586</v>
      </c>
      <c r="E385" s="1" t="s">
        <v>1381</v>
      </c>
      <c r="F385" s="139">
        <v>162545</v>
      </c>
      <c r="H385" s="22"/>
    </row>
    <row r="386" spans="1:8" s="1" customFormat="1" x14ac:dyDescent="0.25">
      <c r="A386" s="126" t="s">
        <v>584</v>
      </c>
      <c r="B386" s="3" t="s">
        <v>585</v>
      </c>
      <c r="C386" s="3" t="s">
        <v>110</v>
      </c>
      <c r="D386" s="3" t="s">
        <v>586</v>
      </c>
      <c r="E386" s="1" t="s">
        <v>1390</v>
      </c>
      <c r="F386" s="139">
        <v>649149</v>
      </c>
      <c r="H386" s="22"/>
    </row>
    <row r="387" spans="1:8" s="1" customFormat="1" x14ac:dyDescent="0.25">
      <c r="A387" s="126" t="s">
        <v>584</v>
      </c>
      <c r="B387" s="3" t="s">
        <v>585</v>
      </c>
      <c r="C387" s="3" t="s">
        <v>110</v>
      </c>
      <c r="D387" s="3" t="s">
        <v>586</v>
      </c>
      <c r="E387" s="1" t="s">
        <v>130</v>
      </c>
      <c r="F387" s="139">
        <v>33069</v>
      </c>
      <c r="H387" s="22"/>
    </row>
    <row r="388" spans="1:8" s="1" customFormat="1" x14ac:dyDescent="0.25">
      <c r="A388" s="126" t="s">
        <v>584</v>
      </c>
      <c r="B388" s="3" t="s">
        <v>585</v>
      </c>
      <c r="C388" s="3" t="s">
        <v>110</v>
      </c>
      <c r="D388" s="3" t="s">
        <v>586</v>
      </c>
      <c r="E388" s="1" t="s">
        <v>1429</v>
      </c>
      <c r="F388" s="139">
        <v>1180051</v>
      </c>
      <c r="H388" s="22"/>
    </row>
    <row r="389" spans="1:8" s="1" customFormat="1" x14ac:dyDescent="0.25">
      <c r="A389" s="126" t="s">
        <v>587</v>
      </c>
      <c r="B389" s="3" t="s">
        <v>588</v>
      </c>
      <c r="C389" s="3" t="s">
        <v>50</v>
      </c>
      <c r="D389" s="3" t="s">
        <v>251</v>
      </c>
      <c r="E389" s="1" t="s">
        <v>178</v>
      </c>
      <c r="F389" s="139">
        <v>32709</v>
      </c>
      <c r="H389" s="22"/>
    </row>
    <row r="390" spans="1:8" s="1" customFormat="1" x14ac:dyDescent="0.25">
      <c r="A390" s="126" t="s">
        <v>587</v>
      </c>
      <c r="B390" s="3" t="s">
        <v>588</v>
      </c>
      <c r="C390" s="3" t="s">
        <v>50</v>
      </c>
      <c r="D390" s="3" t="s">
        <v>251</v>
      </c>
      <c r="E390" s="1" t="s">
        <v>1381</v>
      </c>
      <c r="F390" s="139">
        <v>11682</v>
      </c>
      <c r="H390" s="22"/>
    </row>
    <row r="391" spans="1:8" s="1" customFormat="1" x14ac:dyDescent="0.25">
      <c r="A391" s="126" t="s">
        <v>589</v>
      </c>
      <c r="B391" s="3" t="s">
        <v>590</v>
      </c>
      <c r="C391" s="3" t="s">
        <v>29</v>
      </c>
      <c r="D391" s="3" t="s">
        <v>228</v>
      </c>
      <c r="E391" s="1" t="s">
        <v>1381</v>
      </c>
      <c r="F391" s="139">
        <v>3100</v>
      </c>
      <c r="H391" s="22"/>
    </row>
    <row r="392" spans="1:8" s="1" customFormat="1" x14ac:dyDescent="0.25">
      <c r="A392" s="126" t="s">
        <v>589</v>
      </c>
      <c r="B392" s="3" t="s">
        <v>590</v>
      </c>
      <c r="C392" s="3" t="s">
        <v>29</v>
      </c>
      <c r="D392" s="3" t="s">
        <v>228</v>
      </c>
      <c r="E392" s="1" t="s">
        <v>133</v>
      </c>
      <c r="F392" s="139">
        <v>69700</v>
      </c>
      <c r="H392" s="22"/>
    </row>
    <row r="393" spans="1:8" s="1" customFormat="1" x14ac:dyDescent="0.25">
      <c r="A393" s="126" t="s">
        <v>591</v>
      </c>
      <c r="B393" s="3" t="s">
        <v>592</v>
      </c>
      <c r="C393" s="3" t="s">
        <v>70</v>
      </c>
      <c r="D393" s="3" t="s">
        <v>280</v>
      </c>
      <c r="E393" s="1" t="s">
        <v>1385</v>
      </c>
      <c r="F393" s="139">
        <v>962633</v>
      </c>
      <c r="H393" s="22"/>
    </row>
    <row r="394" spans="1:8" s="1" customFormat="1" x14ac:dyDescent="0.25">
      <c r="A394" s="126" t="s">
        <v>593</v>
      </c>
      <c r="B394" s="3" t="s">
        <v>594</v>
      </c>
      <c r="C394" s="3" t="s">
        <v>89</v>
      </c>
      <c r="D394" s="3" t="s">
        <v>384</v>
      </c>
      <c r="E394" s="1" t="s">
        <v>145</v>
      </c>
      <c r="F394" s="139">
        <v>50</v>
      </c>
      <c r="H394" s="22"/>
    </row>
    <row r="395" spans="1:8" s="1" customFormat="1" x14ac:dyDescent="0.25">
      <c r="A395" s="126" t="s">
        <v>593</v>
      </c>
      <c r="B395" s="3" t="s">
        <v>594</v>
      </c>
      <c r="C395" s="3" t="s">
        <v>89</v>
      </c>
      <c r="D395" s="3" t="s">
        <v>384</v>
      </c>
      <c r="E395" s="1" t="s">
        <v>146</v>
      </c>
      <c r="F395" s="139">
        <v>58400</v>
      </c>
      <c r="H395" s="22"/>
    </row>
    <row r="396" spans="1:8" s="1" customFormat="1" x14ac:dyDescent="0.25">
      <c r="A396" s="126" t="s">
        <v>593</v>
      </c>
      <c r="B396" s="3" t="s">
        <v>594</v>
      </c>
      <c r="C396" s="3" t="s">
        <v>89</v>
      </c>
      <c r="D396" s="3" t="s">
        <v>384</v>
      </c>
      <c r="E396" s="1" t="s">
        <v>1381</v>
      </c>
      <c r="F396" s="139">
        <v>4623</v>
      </c>
      <c r="H396" s="22"/>
    </row>
    <row r="397" spans="1:8" s="1" customFormat="1" x14ac:dyDescent="0.25">
      <c r="A397" s="126" t="s">
        <v>595</v>
      </c>
      <c r="B397" s="3" t="s">
        <v>596</v>
      </c>
      <c r="C397" s="3" t="s">
        <v>13</v>
      </c>
      <c r="D397" s="3" t="s">
        <v>210</v>
      </c>
      <c r="E397" s="1" t="s">
        <v>1381</v>
      </c>
      <c r="F397" s="139">
        <v>33694</v>
      </c>
      <c r="H397" s="22"/>
    </row>
    <row r="398" spans="1:8" s="1" customFormat="1" x14ac:dyDescent="0.25">
      <c r="A398" s="126" t="s">
        <v>595</v>
      </c>
      <c r="B398" s="3" t="s">
        <v>596</v>
      </c>
      <c r="C398" s="3" t="s">
        <v>13</v>
      </c>
      <c r="D398" s="3" t="s">
        <v>210</v>
      </c>
      <c r="E398" s="1" t="s">
        <v>130</v>
      </c>
      <c r="F398" s="139">
        <v>4165</v>
      </c>
      <c r="H398" s="22"/>
    </row>
    <row r="399" spans="1:8" s="1" customFormat="1" x14ac:dyDescent="0.25">
      <c r="A399" s="126" t="s">
        <v>595</v>
      </c>
      <c r="B399" s="3" t="s">
        <v>596</v>
      </c>
      <c r="C399" s="3" t="s">
        <v>13</v>
      </c>
      <c r="D399" s="3" t="s">
        <v>210</v>
      </c>
      <c r="E399" s="1" t="s">
        <v>133</v>
      </c>
      <c r="F399" s="139">
        <v>33424615</v>
      </c>
      <c r="H399" s="22"/>
    </row>
    <row r="400" spans="1:8" s="1" customFormat="1" x14ac:dyDescent="0.25">
      <c r="A400" s="126" t="s">
        <v>595</v>
      </c>
      <c r="B400" s="3" t="s">
        <v>596</v>
      </c>
      <c r="C400" s="3" t="s">
        <v>13</v>
      </c>
      <c r="D400" s="3" t="s">
        <v>210</v>
      </c>
      <c r="E400" s="1" t="s">
        <v>133</v>
      </c>
      <c r="F400" s="139">
        <v>2751019</v>
      </c>
      <c r="H400" s="22"/>
    </row>
    <row r="401" spans="1:8" s="1" customFormat="1" x14ac:dyDescent="0.25">
      <c r="A401" s="126" t="s">
        <v>597</v>
      </c>
      <c r="B401" s="3" t="s">
        <v>598</v>
      </c>
      <c r="C401" s="3" t="s">
        <v>49</v>
      </c>
      <c r="D401" s="3" t="s">
        <v>250</v>
      </c>
      <c r="E401" s="1" t="s">
        <v>1416</v>
      </c>
      <c r="F401" s="139">
        <v>642450</v>
      </c>
      <c r="H401" s="22"/>
    </row>
    <row r="402" spans="1:8" s="1" customFormat="1" x14ac:dyDescent="0.25">
      <c r="A402" s="126" t="s">
        <v>597</v>
      </c>
      <c r="B402" s="3" t="s">
        <v>598</v>
      </c>
      <c r="C402" s="3" t="s">
        <v>49</v>
      </c>
      <c r="D402" s="3" t="s">
        <v>250</v>
      </c>
      <c r="E402" s="1" t="s">
        <v>1390</v>
      </c>
      <c r="F402" s="139">
        <v>17694</v>
      </c>
      <c r="H402" s="22"/>
    </row>
    <row r="403" spans="1:8" s="1" customFormat="1" x14ac:dyDescent="0.25">
      <c r="A403" s="126" t="s">
        <v>599</v>
      </c>
      <c r="B403" s="3" t="s">
        <v>600</v>
      </c>
      <c r="C403" s="3" t="s">
        <v>41</v>
      </c>
      <c r="D403" s="3" t="s">
        <v>241</v>
      </c>
      <c r="E403" s="1" t="s">
        <v>1385</v>
      </c>
      <c r="F403" s="139">
        <v>1447462</v>
      </c>
      <c r="H403" s="22"/>
    </row>
    <row r="404" spans="1:8" s="1" customFormat="1" x14ac:dyDescent="0.25">
      <c r="A404" s="126" t="s">
        <v>599</v>
      </c>
      <c r="B404" s="3" t="s">
        <v>600</v>
      </c>
      <c r="C404" s="3" t="s">
        <v>41</v>
      </c>
      <c r="D404" s="3" t="s">
        <v>241</v>
      </c>
      <c r="E404" s="1" t="s">
        <v>1381</v>
      </c>
      <c r="F404" s="139">
        <v>20155</v>
      </c>
      <c r="H404" s="22"/>
    </row>
    <row r="405" spans="1:8" s="1" customFormat="1" x14ac:dyDescent="0.25">
      <c r="A405" s="126" t="s">
        <v>601</v>
      </c>
      <c r="B405" s="3" t="s">
        <v>602</v>
      </c>
      <c r="C405" s="3" t="s">
        <v>48</v>
      </c>
      <c r="D405" s="3" t="s">
        <v>249</v>
      </c>
      <c r="E405" s="1" t="s">
        <v>145</v>
      </c>
      <c r="F405" s="139">
        <v>1077707</v>
      </c>
      <c r="H405" s="22"/>
    </row>
    <row r="406" spans="1:8" s="1" customFormat="1" x14ac:dyDescent="0.25">
      <c r="A406" s="126" t="s">
        <v>601</v>
      </c>
      <c r="B406" s="3" t="s">
        <v>602</v>
      </c>
      <c r="C406" s="3" t="s">
        <v>48</v>
      </c>
      <c r="D406" s="3" t="s">
        <v>249</v>
      </c>
      <c r="E406" s="1" t="s">
        <v>1385</v>
      </c>
      <c r="F406" s="139">
        <v>400</v>
      </c>
      <c r="H406" s="22"/>
    </row>
    <row r="407" spans="1:8" s="1" customFormat="1" x14ac:dyDescent="0.25">
      <c r="A407" s="126" t="s">
        <v>603</v>
      </c>
      <c r="B407" s="3" t="s">
        <v>604</v>
      </c>
      <c r="C407" s="3" t="s">
        <v>49</v>
      </c>
      <c r="D407" s="3" t="s">
        <v>250</v>
      </c>
      <c r="E407" s="1" t="s">
        <v>1385</v>
      </c>
      <c r="F407" s="139">
        <v>5821991</v>
      </c>
      <c r="H407" s="22"/>
    </row>
    <row r="408" spans="1:8" s="1" customFormat="1" x14ac:dyDescent="0.25">
      <c r="A408" s="126" t="s">
        <v>603</v>
      </c>
      <c r="B408" s="3" t="s">
        <v>604</v>
      </c>
      <c r="C408" s="3" t="s">
        <v>49</v>
      </c>
      <c r="D408" s="3" t="s">
        <v>250</v>
      </c>
      <c r="E408" s="1" t="s">
        <v>1381</v>
      </c>
      <c r="F408" s="139">
        <v>17286</v>
      </c>
      <c r="H408" s="22"/>
    </row>
    <row r="409" spans="1:8" s="1" customFormat="1" x14ac:dyDescent="0.25">
      <c r="A409" s="126" t="s">
        <v>605</v>
      </c>
      <c r="B409" s="3" t="s">
        <v>606</v>
      </c>
      <c r="C409" s="3" t="s">
        <v>29</v>
      </c>
      <c r="D409" s="3" t="s">
        <v>228</v>
      </c>
      <c r="E409" s="1" t="s">
        <v>1381</v>
      </c>
      <c r="F409" s="139">
        <v>1675245</v>
      </c>
      <c r="H409" s="22"/>
    </row>
    <row r="410" spans="1:8" s="1" customFormat="1" x14ac:dyDescent="0.25">
      <c r="A410" s="126" t="s">
        <v>605</v>
      </c>
      <c r="B410" s="3" t="s">
        <v>606</v>
      </c>
      <c r="C410" s="3" t="s">
        <v>29</v>
      </c>
      <c r="D410" s="3" t="s">
        <v>228</v>
      </c>
      <c r="E410" s="1" t="s">
        <v>1390</v>
      </c>
      <c r="F410" s="139">
        <v>99042</v>
      </c>
      <c r="H410" s="22"/>
    </row>
    <row r="411" spans="1:8" s="1" customFormat="1" x14ac:dyDescent="0.25">
      <c r="A411" s="126" t="s">
        <v>605</v>
      </c>
      <c r="B411" s="3" t="s">
        <v>606</v>
      </c>
      <c r="C411" s="3" t="s">
        <v>29</v>
      </c>
      <c r="D411" s="3" t="s">
        <v>228</v>
      </c>
      <c r="E411" s="1" t="s">
        <v>130</v>
      </c>
      <c r="F411" s="139">
        <v>93099235</v>
      </c>
      <c r="H411" s="22"/>
    </row>
    <row r="412" spans="1:8" s="1" customFormat="1" x14ac:dyDescent="0.25">
      <c r="A412" s="126" t="s">
        <v>607</v>
      </c>
      <c r="B412" s="3" t="s">
        <v>608</v>
      </c>
      <c r="C412" s="3" t="s">
        <v>64</v>
      </c>
      <c r="D412" s="3" t="s">
        <v>273</v>
      </c>
      <c r="E412" s="1" t="s">
        <v>145</v>
      </c>
      <c r="F412" s="139">
        <v>2421598</v>
      </c>
      <c r="H412" s="22"/>
    </row>
    <row r="413" spans="1:8" s="1" customFormat="1" x14ac:dyDescent="0.25">
      <c r="A413" s="126" t="s">
        <v>607</v>
      </c>
      <c r="B413" s="3" t="s">
        <v>608</v>
      </c>
      <c r="C413" s="3" t="s">
        <v>64</v>
      </c>
      <c r="D413" s="3" t="s">
        <v>273</v>
      </c>
      <c r="E413" s="1" t="s">
        <v>1381</v>
      </c>
      <c r="F413" s="139">
        <v>52506</v>
      </c>
      <c r="H413" s="22"/>
    </row>
    <row r="414" spans="1:8" s="1" customFormat="1" x14ac:dyDescent="0.25">
      <c r="A414" s="126" t="s">
        <v>607</v>
      </c>
      <c r="B414" s="3" t="s">
        <v>608</v>
      </c>
      <c r="C414" s="3" t="s">
        <v>64</v>
      </c>
      <c r="D414" s="3" t="s">
        <v>273</v>
      </c>
      <c r="E414" s="1" t="s">
        <v>1390</v>
      </c>
      <c r="F414" s="139">
        <v>660</v>
      </c>
      <c r="H414" s="22"/>
    </row>
    <row r="415" spans="1:8" s="1" customFormat="1" x14ac:dyDescent="0.25">
      <c r="A415" s="126" t="s">
        <v>609</v>
      </c>
      <c r="B415" s="3" t="s">
        <v>610</v>
      </c>
      <c r="C415" s="3" t="s">
        <v>89</v>
      </c>
      <c r="D415" s="3" t="s">
        <v>384</v>
      </c>
      <c r="E415" s="1" t="s">
        <v>145</v>
      </c>
      <c r="F415" s="139">
        <v>10650</v>
      </c>
      <c r="H415" s="22"/>
    </row>
    <row r="416" spans="1:8" s="1" customFormat="1" x14ac:dyDescent="0.25">
      <c r="A416" s="126" t="s">
        <v>609</v>
      </c>
      <c r="B416" s="3" t="s">
        <v>610</v>
      </c>
      <c r="C416" s="3" t="s">
        <v>89</v>
      </c>
      <c r="D416" s="3" t="s">
        <v>384</v>
      </c>
      <c r="E416" s="1" t="s">
        <v>1385</v>
      </c>
      <c r="F416" s="139">
        <v>415761</v>
      </c>
      <c r="H416" s="22"/>
    </row>
    <row r="417" spans="1:8" s="1" customFormat="1" x14ac:dyDescent="0.25">
      <c r="A417" s="126" t="s">
        <v>609</v>
      </c>
      <c r="B417" s="3" t="s">
        <v>610</v>
      </c>
      <c r="C417" s="3" t="s">
        <v>89</v>
      </c>
      <c r="D417" s="3" t="s">
        <v>384</v>
      </c>
      <c r="E417" s="1" t="s">
        <v>146</v>
      </c>
      <c r="F417" s="139">
        <v>2079386</v>
      </c>
      <c r="H417" s="22"/>
    </row>
    <row r="418" spans="1:8" s="1" customFormat="1" x14ac:dyDescent="0.25">
      <c r="A418" s="126" t="s">
        <v>609</v>
      </c>
      <c r="B418" s="3" t="s">
        <v>610</v>
      </c>
      <c r="C418" s="3" t="s">
        <v>89</v>
      </c>
      <c r="D418" s="3" t="s">
        <v>384</v>
      </c>
      <c r="E418" s="1" t="s">
        <v>173</v>
      </c>
      <c r="F418" s="139">
        <v>109290</v>
      </c>
      <c r="H418" s="22"/>
    </row>
    <row r="419" spans="1:8" s="1" customFormat="1" x14ac:dyDescent="0.25">
      <c r="A419" s="126" t="s">
        <v>609</v>
      </c>
      <c r="B419" s="3" t="s">
        <v>610</v>
      </c>
      <c r="C419" s="3" t="s">
        <v>89</v>
      </c>
      <c r="D419" s="3" t="s">
        <v>384</v>
      </c>
      <c r="E419" s="1" t="s">
        <v>1381</v>
      </c>
      <c r="F419" s="139">
        <v>14816</v>
      </c>
      <c r="H419" s="22"/>
    </row>
    <row r="420" spans="1:8" s="1" customFormat="1" x14ac:dyDescent="0.25">
      <c r="A420" s="126" t="s">
        <v>609</v>
      </c>
      <c r="B420" s="3" t="s">
        <v>610</v>
      </c>
      <c r="C420" s="3" t="s">
        <v>89</v>
      </c>
      <c r="D420" s="3" t="s">
        <v>384</v>
      </c>
      <c r="E420" s="1" t="s">
        <v>1390</v>
      </c>
      <c r="F420" s="139">
        <v>3595</v>
      </c>
      <c r="H420" s="22"/>
    </row>
    <row r="421" spans="1:8" s="1" customFormat="1" x14ac:dyDescent="0.25">
      <c r="A421" s="126" t="s">
        <v>611</v>
      </c>
      <c r="B421" s="3" t="s">
        <v>1632</v>
      </c>
      <c r="C421" s="3" t="s">
        <v>68</v>
      </c>
      <c r="D421" s="3" t="s">
        <v>278</v>
      </c>
      <c r="E421" s="1" t="s">
        <v>151</v>
      </c>
      <c r="F421" s="139">
        <v>3083</v>
      </c>
      <c r="H421" s="22"/>
    </row>
    <row r="422" spans="1:8" s="1" customFormat="1" x14ac:dyDescent="0.25">
      <c r="A422" s="126" t="s">
        <v>612</v>
      </c>
      <c r="B422" s="3" t="s">
        <v>613</v>
      </c>
      <c r="C422" s="3" t="s">
        <v>13</v>
      </c>
      <c r="D422" s="3" t="s">
        <v>210</v>
      </c>
      <c r="E422" s="1" t="s">
        <v>1416</v>
      </c>
      <c r="F422" s="139">
        <v>115864</v>
      </c>
      <c r="H422" s="22"/>
    </row>
    <row r="423" spans="1:8" s="1" customFormat="1" x14ac:dyDescent="0.25">
      <c r="A423" s="126" t="s">
        <v>612</v>
      </c>
      <c r="B423" s="3" t="s">
        <v>613</v>
      </c>
      <c r="C423" s="3" t="s">
        <v>13</v>
      </c>
      <c r="D423" s="3" t="s">
        <v>210</v>
      </c>
      <c r="E423" s="1" t="s">
        <v>1381</v>
      </c>
      <c r="F423" s="139">
        <v>429</v>
      </c>
      <c r="H423" s="22"/>
    </row>
    <row r="424" spans="1:8" s="1" customFormat="1" x14ac:dyDescent="0.25">
      <c r="A424" s="126" t="s">
        <v>614</v>
      </c>
      <c r="B424" s="3" t="s">
        <v>615</v>
      </c>
      <c r="C424" s="3" t="s">
        <v>64</v>
      </c>
      <c r="D424" s="3" t="s">
        <v>273</v>
      </c>
      <c r="E424" s="1" t="s">
        <v>1408</v>
      </c>
      <c r="F424" s="139">
        <v>28206874</v>
      </c>
      <c r="H424" s="22"/>
    </row>
    <row r="425" spans="1:8" s="1" customFormat="1" x14ac:dyDescent="0.25">
      <c r="A425" s="126" t="s">
        <v>614</v>
      </c>
      <c r="B425" s="3" t="s">
        <v>615</v>
      </c>
      <c r="C425" s="3" t="s">
        <v>64</v>
      </c>
      <c r="D425" s="3" t="s">
        <v>273</v>
      </c>
      <c r="E425" s="1" t="s">
        <v>1381</v>
      </c>
      <c r="F425" s="139">
        <v>110886</v>
      </c>
      <c r="H425" s="22"/>
    </row>
    <row r="426" spans="1:8" s="1" customFormat="1" x14ac:dyDescent="0.25">
      <c r="A426" s="126" t="s">
        <v>614</v>
      </c>
      <c r="B426" s="3" t="s">
        <v>615</v>
      </c>
      <c r="C426" s="3" t="s">
        <v>64</v>
      </c>
      <c r="D426" s="3" t="s">
        <v>273</v>
      </c>
      <c r="E426" s="1" t="s">
        <v>1390</v>
      </c>
      <c r="F426" s="139">
        <v>4975</v>
      </c>
      <c r="H426" s="22"/>
    </row>
    <row r="427" spans="1:8" s="1" customFormat="1" x14ac:dyDescent="0.25">
      <c r="A427" s="126" t="s">
        <v>614</v>
      </c>
      <c r="B427" s="3" t="s">
        <v>615</v>
      </c>
      <c r="C427" s="3" t="s">
        <v>64</v>
      </c>
      <c r="D427" s="3" t="s">
        <v>273</v>
      </c>
      <c r="E427" s="1" t="s">
        <v>133</v>
      </c>
      <c r="F427" s="139">
        <v>3098424</v>
      </c>
      <c r="H427" s="22"/>
    </row>
    <row r="428" spans="1:8" s="1" customFormat="1" x14ac:dyDescent="0.25">
      <c r="A428" s="126" t="s">
        <v>616</v>
      </c>
      <c r="B428" s="3" t="s">
        <v>617</v>
      </c>
      <c r="C428" s="3" t="s">
        <v>54</v>
      </c>
      <c r="D428" s="3" t="s">
        <v>255</v>
      </c>
      <c r="E428" s="1" t="s">
        <v>1381</v>
      </c>
      <c r="F428" s="139">
        <v>2437</v>
      </c>
      <c r="H428" s="22"/>
    </row>
    <row r="429" spans="1:8" s="1" customFormat="1" x14ac:dyDescent="0.25">
      <c r="A429" s="126" t="s">
        <v>616</v>
      </c>
      <c r="B429" s="3" t="s">
        <v>617</v>
      </c>
      <c r="C429" s="3" t="s">
        <v>54</v>
      </c>
      <c r="D429" s="3" t="s">
        <v>255</v>
      </c>
      <c r="E429" s="1" t="s">
        <v>1389</v>
      </c>
      <c r="F429" s="139">
        <v>778592</v>
      </c>
      <c r="H429" s="22"/>
    </row>
    <row r="430" spans="1:8" s="1" customFormat="1" x14ac:dyDescent="0.25">
      <c r="A430" s="126" t="s">
        <v>616</v>
      </c>
      <c r="B430" s="3" t="s">
        <v>617</v>
      </c>
      <c r="C430" s="3" t="s">
        <v>69</v>
      </c>
      <c r="D430" s="3" t="s">
        <v>279</v>
      </c>
      <c r="E430" s="1" t="s">
        <v>1389</v>
      </c>
      <c r="F430" s="139">
        <v>6000</v>
      </c>
      <c r="H430" s="22"/>
    </row>
    <row r="431" spans="1:8" s="1" customFormat="1" x14ac:dyDescent="0.25">
      <c r="A431" s="126" t="s">
        <v>618</v>
      </c>
      <c r="B431" s="3" t="s">
        <v>619</v>
      </c>
      <c r="C431" s="3" t="s">
        <v>48</v>
      </c>
      <c r="D431" s="3" t="s">
        <v>249</v>
      </c>
      <c r="E431" s="1" t="s">
        <v>1381</v>
      </c>
      <c r="F431" s="139">
        <v>3420</v>
      </c>
      <c r="H431" s="22"/>
    </row>
    <row r="432" spans="1:8" s="1" customFormat="1" x14ac:dyDescent="0.25">
      <c r="A432" s="126" t="s">
        <v>618</v>
      </c>
      <c r="B432" s="3" t="s">
        <v>619</v>
      </c>
      <c r="C432" s="3" t="s">
        <v>48</v>
      </c>
      <c r="D432" s="3" t="s">
        <v>249</v>
      </c>
      <c r="E432" s="1" t="s">
        <v>133</v>
      </c>
      <c r="F432" s="139">
        <v>3153702</v>
      </c>
      <c r="H432" s="22"/>
    </row>
    <row r="433" spans="1:8" s="1" customFormat="1" x14ac:dyDescent="0.25">
      <c r="A433" s="126" t="s">
        <v>620</v>
      </c>
      <c r="B433" s="3" t="s">
        <v>621</v>
      </c>
      <c r="C433" s="3" t="s">
        <v>45</v>
      </c>
      <c r="D433" s="3" t="s">
        <v>246</v>
      </c>
      <c r="E433" s="1" t="s">
        <v>145</v>
      </c>
      <c r="F433" s="139">
        <v>3180480</v>
      </c>
      <c r="H433" s="22"/>
    </row>
    <row r="434" spans="1:8" s="1" customFormat="1" x14ac:dyDescent="0.25">
      <c r="A434" s="126" t="s">
        <v>620</v>
      </c>
      <c r="B434" s="3" t="s">
        <v>621</v>
      </c>
      <c r="C434" s="3" t="s">
        <v>45</v>
      </c>
      <c r="D434" s="3" t="s">
        <v>246</v>
      </c>
      <c r="E434" s="1" t="s">
        <v>1381</v>
      </c>
      <c r="F434" s="139">
        <v>4258</v>
      </c>
      <c r="H434" s="22"/>
    </row>
    <row r="435" spans="1:8" s="1" customFormat="1" x14ac:dyDescent="0.25">
      <c r="A435" s="126" t="s">
        <v>620</v>
      </c>
      <c r="B435" s="3" t="s">
        <v>621</v>
      </c>
      <c r="C435" s="3" t="s">
        <v>45</v>
      </c>
      <c r="D435" s="3" t="s">
        <v>246</v>
      </c>
      <c r="E435" s="1" t="s">
        <v>1390</v>
      </c>
      <c r="F435" s="139">
        <v>11</v>
      </c>
      <c r="H435" s="22"/>
    </row>
    <row r="436" spans="1:8" s="1" customFormat="1" x14ac:dyDescent="0.25">
      <c r="A436" s="126" t="s">
        <v>622</v>
      </c>
      <c r="B436" s="3" t="s">
        <v>623</v>
      </c>
      <c r="C436" s="3" t="s">
        <v>45</v>
      </c>
      <c r="D436" s="3" t="s">
        <v>246</v>
      </c>
      <c r="E436" s="1" t="s">
        <v>145</v>
      </c>
      <c r="F436" s="139">
        <v>210686</v>
      </c>
      <c r="H436" s="22"/>
    </row>
    <row r="437" spans="1:8" s="1" customFormat="1" x14ac:dyDescent="0.25">
      <c r="A437" s="126" t="s">
        <v>622</v>
      </c>
      <c r="B437" s="3" t="s">
        <v>623</v>
      </c>
      <c r="C437" s="3" t="s">
        <v>45</v>
      </c>
      <c r="D437" s="3" t="s">
        <v>246</v>
      </c>
      <c r="E437" s="1" t="s">
        <v>1381</v>
      </c>
      <c r="F437" s="139">
        <v>575</v>
      </c>
      <c r="H437" s="22"/>
    </row>
    <row r="438" spans="1:8" s="1" customFormat="1" x14ac:dyDescent="0.25">
      <c r="A438" s="126" t="s">
        <v>624</v>
      </c>
      <c r="B438" s="3" t="s">
        <v>625</v>
      </c>
      <c r="C438" s="3" t="s">
        <v>45</v>
      </c>
      <c r="D438" s="3" t="s">
        <v>246</v>
      </c>
      <c r="E438" s="1" t="s">
        <v>145</v>
      </c>
      <c r="F438" s="139">
        <v>1610769</v>
      </c>
      <c r="H438" s="22"/>
    </row>
    <row r="439" spans="1:8" s="1" customFormat="1" x14ac:dyDescent="0.25">
      <c r="A439" s="126" t="s">
        <v>624</v>
      </c>
      <c r="B439" s="3" t="s">
        <v>625</v>
      </c>
      <c r="C439" s="3" t="s">
        <v>45</v>
      </c>
      <c r="D439" s="3" t="s">
        <v>246</v>
      </c>
      <c r="E439" s="1" t="s">
        <v>1381</v>
      </c>
      <c r="F439" s="139">
        <v>5199</v>
      </c>
      <c r="H439" s="22"/>
    </row>
    <row r="440" spans="1:8" s="1" customFormat="1" x14ac:dyDescent="0.25">
      <c r="A440" s="126" t="s">
        <v>626</v>
      </c>
      <c r="B440" s="3" t="s">
        <v>627</v>
      </c>
      <c r="C440" s="3" t="s">
        <v>61</v>
      </c>
      <c r="D440" s="3" t="s">
        <v>270</v>
      </c>
      <c r="E440" s="1" t="s">
        <v>1381</v>
      </c>
      <c r="F440" s="139">
        <v>65521</v>
      </c>
      <c r="H440" s="22"/>
    </row>
    <row r="441" spans="1:8" s="1" customFormat="1" x14ac:dyDescent="0.25">
      <c r="A441" s="126" t="s">
        <v>626</v>
      </c>
      <c r="B441" s="3" t="s">
        <v>627</v>
      </c>
      <c r="C441" s="3" t="s">
        <v>61</v>
      </c>
      <c r="D441" s="3" t="s">
        <v>270</v>
      </c>
      <c r="E441" s="1" t="s">
        <v>130</v>
      </c>
      <c r="F441" s="139">
        <v>37</v>
      </c>
      <c r="H441" s="22"/>
    </row>
    <row r="442" spans="1:8" s="1" customFormat="1" x14ac:dyDescent="0.25">
      <c r="A442" s="126" t="s">
        <v>626</v>
      </c>
      <c r="B442" s="3" t="s">
        <v>627</v>
      </c>
      <c r="C442" s="3" t="s">
        <v>61</v>
      </c>
      <c r="D442" s="3" t="s">
        <v>270</v>
      </c>
      <c r="E442" s="1" t="s">
        <v>133</v>
      </c>
      <c r="F442" s="139">
        <v>25604958</v>
      </c>
      <c r="H442" s="22"/>
    </row>
    <row r="443" spans="1:8" s="1" customFormat="1" x14ac:dyDescent="0.25">
      <c r="A443" s="126" t="s">
        <v>628</v>
      </c>
      <c r="B443" s="3" t="s">
        <v>629</v>
      </c>
      <c r="C443" s="3" t="s">
        <v>61</v>
      </c>
      <c r="D443" s="3" t="s">
        <v>270</v>
      </c>
      <c r="E443" s="1" t="s">
        <v>1381</v>
      </c>
      <c r="F443" s="139">
        <v>910407</v>
      </c>
      <c r="H443" s="22"/>
    </row>
    <row r="444" spans="1:8" s="1" customFormat="1" x14ac:dyDescent="0.25">
      <c r="A444" s="126" t="s">
        <v>628</v>
      </c>
      <c r="B444" s="3" t="s">
        <v>629</v>
      </c>
      <c r="C444" s="3" t="s">
        <v>61</v>
      </c>
      <c r="D444" s="3" t="s">
        <v>270</v>
      </c>
      <c r="E444" s="1" t="s">
        <v>1419</v>
      </c>
      <c r="F444" s="139">
        <v>175328758</v>
      </c>
      <c r="H444" s="22"/>
    </row>
    <row r="445" spans="1:8" s="1" customFormat="1" x14ac:dyDescent="0.25">
      <c r="A445" s="126" t="s">
        <v>628</v>
      </c>
      <c r="B445" s="3" t="s">
        <v>629</v>
      </c>
      <c r="C445" s="3" t="s">
        <v>61</v>
      </c>
      <c r="D445" s="3" t="s">
        <v>270</v>
      </c>
      <c r="E445" s="1" t="s">
        <v>1390</v>
      </c>
      <c r="F445" s="139">
        <v>12320184</v>
      </c>
      <c r="H445" s="22"/>
    </row>
    <row r="446" spans="1:8" s="1" customFormat="1" x14ac:dyDescent="0.25">
      <c r="A446" s="126" t="s">
        <v>628</v>
      </c>
      <c r="B446" s="3" t="s">
        <v>629</v>
      </c>
      <c r="C446" s="3" t="s">
        <v>61</v>
      </c>
      <c r="D446" s="3" t="s">
        <v>270</v>
      </c>
      <c r="E446" s="1" t="s">
        <v>130</v>
      </c>
      <c r="F446" s="139">
        <v>1294</v>
      </c>
      <c r="H446" s="22"/>
    </row>
    <row r="447" spans="1:8" s="1" customFormat="1" x14ac:dyDescent="0.25">
      <c r="A447" s="126" t="s">
        <v>628</v>
      </c>
      <c r="B447" s="3" t="s">
        <v>629</v>
      </c>
      <c r="C447" s="3" t="s">
        <v>61</v>
      </c>
      <c r="D447" s="3" t="s">
        <v>270</v>
      </c>
      <c r="E447" s="1" t="s">
        <v>131</v>
      </c>
      <c r="F447" s="139">
        <v>7728</v>
      </c>
      <c r="H447" s="22"/>
    </row>
    <row r="448" spans="1:8" s="1" customFormat="1" x14ac:dyDescent="0.25">
      <c r="A448" s="126" t="s">
        <v>628</v>
      </c>
      <c r="B448" s="3" t="s">
        <v>629</v>
      </c>
      <c r="C448" s="3" t="s">
        <v>61</v>
      </c>
      <c r="D448" s="3" t="s">
        <v>270</v>
      </c>
      <c r="E448" s="1" t="s">
        <v>133</v>
      </c>
      <c r="F448" s="139">
        <v>27607642</v>
      </c>
      <c r="H448" s="22"/>
    </row>
    <row r="449" spans="1:8" s="1" customFormat="1" x14ac:dyDescent="0.25">
      <c r="A449" s="126" t="s">
        <v>630</v>
      </c>
      <c r="B449" s="3" t="s">
        <v>631</v>
      </c>
      <c r="C449" s="3" t="s">
        <v>29</v>
      </c>
      <c r="D449" s="3" t="s">
        <v>228</v>
      </c>
      <c r="E449" s="1" t="s">
        <v>145</v>
      </c>
      <c r="F449" s="139">
        <v>4088256</v>
      </c>
      <c r="H449" s="22"/>
    </row>
    <row r="450" spans="1:8" s="1" customFormat="1" x14ac:dyDescent="0.25">
      <c r="A450" s="126" t="s">
        <v>630</v>
      </c>
      <c r="B450" s="3" t="s">
        <v>631</v>
      </c>
      <c r="C450" s="3" t="s">
        <v>29</v>
      </c>
      <c r="D450" s="3" t="s">
        <v>228</v>
      </c>
      <c r="E450" s="1" t="s">
        <v>1381</v>
      </c>
      <c r="F450" s="139">
        <v>75273</v>
      </c>
      <c r="H450" s="22"/>
    </row>
    <row r="451" spans="1:8" s="1" customFormat="1" x14ac:dyDescent="0.25">
      <c r="A451" s="126" t="s">
        <v>632</v>
      </c>
      <c r="B451" s="3" t="s">
        <v>633</v>
      </c>
      <c r="C451" s="3" t="s">
        <v>68</v>
      </c>
      <c r="D451" s="3" t="s">
        <v>278</v>
      </c>
      <c r="E451" s="1" t="s">
        <v>179</v>
      </c>
      <c r="F451" s="139">
        <v>70279826</v>
      </c>
      <c r="H451" s="22"/>
    </row>
    <row r="452" spans="1:8" s="1" customFormat="1" x14ac:dyDescent="0.25">
      <c r="A452" s="126" t="s">
        <v>632</v>
      </c>
      <c r="B452" s="3" t="s">
        <v>633</v>
      </c>
      <c r="C452" s="3" t="s">
        <v>68</v>
      </c>
      <c r="D452" s="3" t="s">
        <v>278</v>
      </c>
      <c r="E452" s="1" t="s">
        <v>1390</v>
      </c>
      <c r="F452" s="139">
        <v>5014</v>
      </c>
      <c r="H452" s="22"/>
    </row>
    <row r="453" spans="1:8" s="1" customFormat="1" x14ac:dyDescent="0.25">
      <c r="A453" s="126" t="s">
        <v>634</v>
      </c>
      <c r="B453" s="3" t="s">
        <v>635</v>
      </c>
      <c r="C453" s="3" t="s">
        <v>24</v>
      </c>
      <c r="D453" s="3" t="s">
        <v>221</v>
      </c>
      <c r="E453" s="1" t="s">
        <v>1381</v>
      </c>
      <c r="F453" s="139">
        <v>629</v>
      </c>
      <c r="H453" s="22"/>
    </row>
    <row r="454" spans="1:8" s="1" customFormat="1" x14ac:dyDescent="0.25">
      <c r="A454" s="126" t="s">
        <v>636</v>
      </c>
      <c r="B454" s="3" t="s">
        <v>637</v>
      </c>
      <c r="C454" s="3" t="s">
        <v>100</v>
      </c>
      <c r="D454" s="3" t="s">
        <v>495</v>
      </c>
      <c r="E454" s="1" t="s">
        <v>1390</v>
      </c>
      <c r="F454" s="139">
        <v>36481</v>
      </c>
      <c r="H454" s="22"/>
    </row>
    <row r="455" spans="1:8" s="1" customFormat="1" x14ac:dyDescent="0.25">
      <c r="A455" s="126" t="s">
        <v>636</v>
      </c>
      <c r="B455" s="3" t="s">
        <v>637</v>
      </c>
      <c r="C455" s="3" t="s">
        <v>91</v>
      </c>
      <c r="D455" s="3" t="s">
        <v>406</v>
      </c>
      <c r="E455" s="1" t="s">
        <v>1381</v>
      </c>
      <c r="F455" s="139">
        <v>110248</v>
      </c>
      <c r="H455" s="22"/>
    </row>
    <row r="456" spans="1:8" s="1" customFormat="1" x14ac:dyDescent="0.25">
      <c r="A456" s="126" t="s">
        <v>638</v>
      </c>
      <c r="B456" s="3" t="s">
        <v>639</v>
      </c>
      <c r="C456" s="3" t="s">
        <v>109</v>
      </c>
      <c r="D456" s="3" t="s">
        <v>583</v>
      </c>
      <c r="E456" s="1" t="s">
        <v>1381</v>
      </c>
      <c r="F456" s="139">
        <v>8625</v>
      </c>
      <c r="H456" s="22"/>
    </row>
    <row r="457" spans="1:8" s="1" customFormat="1" x14ac:dyDescent="0.25">
      <c r="A457" s="126" t="s">
        <v>638</v>
      </c>
      <c r="B457" s="3" t="s">
        <v>639</v>
      </c>
      <c r="C457" s="3" t="s">
        <v>109</v>
      </c>
      <c r="D457" s="3" t="s">
        <v>583</v>
      </c>
      <c r="E457" s="1" t="s">
        <v>133</v>
      </c>
      <c r="F457" s="139">
        <v>387255</v>
      </c>
      <c r="H457" s="22"/>
    </row>
    <row r="458" spans="1:8" s="1" customFormat="1" x14ac:dyDescent="0.25">
      <c r="A458" s="126" t="s">
        <v>640</v>
      </c>
      <c r="B458" s="3" t="s">
        <v>641</v>
      </c>
      <c r="C458" s="3" t="s">
        <v>41</v>
      </c>
      <c r="D458" s="3" t="s">
        <v>241</v>
      </c>
      <c r="E458" s="1" t="s">
        <v>145</v>
      </c>
      <c r="F458" s="139">
        <v>3272002</v>
      </c>
      <c r="H458" s="22"/>
    </row>
    <row r="459" spans="1:8" s="1" customFormat="1" x14ac:dyDescent="0.25">
      <c r="A459" s="126" t="s">
        <v>640</v>
      </c>
      <c r="B459" s="3" t="s">
        <v>641</v>
      </c>
      <c r="C459" s="3" t="s">
        <v>41</v>
      </c>
      <c r="D459" s="3" t="s">
        <v>241</v>
      </c>
      <c r="E459" s="1" t="s">
        <v>1385</v>
      </c>
      <c r="F459" s="139">
        <v>3550</v>
      </c>
      <c r="H459" s="22"/>
    </row>
    <row r="460" spans="1:8" s="1" customFormat="1" x14ac:dyDescent="0.25">
      <c r="A460" s="126" t="s">
        <v>640</v>
      </c>
      <c r="B460" s="3" t="s">
        <v>641</v>
      </c>
      <c r="C460" s="3" t="s">
        <v>41</v>
      </c>
      <c r="D460" s="3" t="s">
        <v>241</v>
      </c>
      <c r="E460" s="1" t="s">
        <v>173</v>
      </c>
      <c r="F460" s="139">
        <v>9200</v>
      </c>
      <c r="H460" s="22"/>
    </row>
    <row r="461" spans="1:8" s="1" customFormat="1" x14ac:dyDescent="0.25">
      <c r="A461" s="126" t="s">
        <v>640</v>
      </c>
      <c r="B461" s="3" t="s">
        <v>641</v>
      </c>
      <c r="C461" s="3" t="s">
        <v>41</v>
      </c>
      <c r="D461" s="3" t="s">
        <v>241</v>
      </c>
      <c r="E461" s="1" t="s">
        <v>1381</v>
      </c>
      <c r="F461" s="139">
        <v>6816</v>
      </c>
      <c r="H461" s="22"/>
    </row>
    <row r="462" spans="1:8" s="1" customFormat="1" x14ac:dyDescent="0.25">
      <c r="A462" s="126" t="s">
        <v>640</v>
      </c>
      <c r="B462" s="3" t="s">
        <v>641</v>
      </c>
      <c r="C462" s="3" t="s">
        <v>41</v>
      </c>
      <c r="D462" s="3" t="s">
        <v>241</v>
      </c>
      <c r="E462" s="1" t="s">
        <v>1390</v>
      </c>
      <c r="F462" s="139">
        <v>5009</v>
      </c>
      <c r="H462" s="22"/>
    </row>
    <row r="463" spans="1:8" s="1" customFormat="1" x14ac:dyDescent="0.25">
      <c r="A463" s="126" t="s">
        <v>640</v>
      </c>
      <c r="B463" s="3" t="s">
        <v>641</v>
      </c>
      <c r="C463" s="3" t="s">
        <v>41</v>
      </c>
      <c r="D463" s="3" t="s">
        <v>241</v>
      </c>
      <c r="E463" s="1" t="s">
        <v>133</v>
      </c>
      <c r="F463" s="139">
        <v>35000</v>
      </c>
      <c r="H463" s="22"/>
    </row>
    <row r="464" spans="1:8" s="1" customFormat="1" x14ac:dyDescent="0.25">
      <c r="A464" s="126" t="s">
        <v>642</v>
      </c>
      <c r="B464" s="3" t="s">
        <v>643</v>
      </c>
      <c r="C464" s="3" t="s">
        <v>11</v>
      </c>
      <c r="D464" s="3" t="s">
        <v>209</v>
      </c>
      <c r="E464" s="1" t="s">
        <v>145</v>
      </c>
      <c r="F464" s="139">
        <v>187066</v>
      </c>
      <c r="H464" s="22"/>
    </row>
    <row r="465" spans="1:8" s="1" customFormat="1" x14ac:dyDescent="0.25">
      <c r="A465" s="126" t="s">
        <v>644</v>
      </c>
      <c r="B465" s="3" t="s">
        <v>645</v>
      </c>
      <c r="C465" s="3" t="s">
        <v>27</v>
      </c>
      <c r="D465" s="3" t="s">
        <v>225</v>
      </c>
      <c r="E465" s="1" t="s">
        <v>161</v>
      </c>
      <c r="F465" s="139">
        <v>11068923</v>
      </c>
      <c r="H465" s="22"/>
    </row>
    <row r="466" spans="1:8" s="1" customFormat="1" x14ac:dyDescent="0.25">
      <c r="A466" s="126" t="s">
        <v>644</v>
      </c>
      <c r="B466" s="3" t="s">
        <v>645</v>
      </c>
      <c r="C466" s="3" t="s">
        <v>27</v>
      </c>
      <c r="D466" s="3" t="s">
        <v>225</v>
      </c>
      <c r="E466" s="1" t="s">
        <v>1386</v>
      </c>
      <c r="F466" s="139">
        <v>2865764</v>
      </c>
      <c r="H466" s="22"/>
    </row>
    <row r="467" spans="1:8" s="1" customFormat="1" x14ac:dyDescent="0.25">
      <c r="A467" s="126" t="s">
        <v>644</v>
      </c>
      <c r="B467" s="3" t="s">
        <v>645</v>
      </c>
      <c r="C467" s="3" t="s">
        <v>27</v>
      </c>
      <c r="D467" s="3" t="s">
        <v>225</v>
      </c>
      <c r="E467" s="1" t="s">
        <v>149</v>
      </c>
      <c r="F467" s="139">
        <v>20725</v>
      </c>
      <c r="H467" s="22"/>
    </row>
    <row r="468" spans="1:8" s="1" customFormat="1" x14ac:dyDescent="0.25">
      <c r="A468" s="126" t="s">
        <v>1084</v>
      </c>
      <c r="B468" s="3" t="s">
        <v>1085</v>
      </c>
      <c r="C468" s="3" t="s">
        <v>75</v>
      </c>
      <c r="D468" s="3" t="s">
        <v>287</v>
      </c>
      <c r="E468" s="1" t="s">
        <v>180</v>
      </c>
      <c r="F468" s="139">
        <v>109331</v>
      </c>
      <c r="H468" s="22"/>
    </row>
    <row r="469" spans="1:8" s="1" customFormat="1" x14ac:dyDescent="0.25">
      <c r="A469" s="126" t="s">
        <v>1084</v>
      </c>
      <c r="B469" s="3" t="s">
        <v>1085</v>
      </c>
      <c r="C469" s="3" t="s">
        <v>75</v>
      </c>
      <c r="D469" s="3" t="s">
        <v>287</v>
      </c>
      <c r="E469" s="1" t="s">
        <v>1381</v>
      </c>
      <c r="F469" s="139">
        <v>49180</v>
      </c>
      <c r="H469" s="22"/>
    </row>
    <row r="470" spans="1:8" s="1" customFormat="1" x14ac:dyDescent="0.25">
      <c r="A470" s="126" t="s">
        <v>1084</v>
      </c>
      <c r="B470" s="3" t="s">
        <v>1085</v>
      </c>
      <c r="C470" s="3" t="s">
        <v>75</v>
      </c>
      <c r="D470" s="3" t="s">
        <v>287</v>
      </c>
      <c r="E470" s="1" t="s">
        <v>1383</v>
      </c>
      <c r="F470" s="139">
        <v>18597</v>
      </c>
      <c r="H470" s="22"/>
    </row>
    <row r="471" spans="1:8" s="1" customFormat="1" x14ac:dyDescent="0.25">
      <c r="A471" s="126" t="s">
        <v>646</v>
      </c>
      <c r="B471" s="3" t="s">
        <v>647</v>
      </c>
      <c r="C471" s="3" t="s">
        <v>22</v>
      </c>
      <c r="D471" s="3" t="s">
        <v>219</v>
      </c>
      <c r="E471" s="1" t="s">
        <v>131</v>
      </c>
      <c r="F471" s="139">
        <v>55300</v>
      </c>
      <c r="H471" s="22"/>
    </row>
    <row r="472" spans="1:8" s="1" customFormat="1" x14ac:dyDescent="0.25">
      <c r="A472" s="126" t="s">
        <v>648</v>
      </c>
      <c r="B472" s="3" t="s">
        <v>649</v>
      </c>
      <c r="C472" s="3" t="s">
        <v>13</v>
      </c>
      <c r="D472" s="3" t="s">
        <v>210</v>
      </c>
      <c r="E472" s="1" t="s">
        <v>1381</v>
      </c>
      <c r="F472" s="139">
        <v>23041</v>
      </c>
      <c r="H472" s="22"/>
    </row>
    <row r="473" spans="1:8" s="1" customFormat="1" x14ac:dyDescent="0.25">
      <c r="A473" s="126" t="s">
        <v>648</v>
      </c>
      <c r="B473" s="3" t="s">
        <v>649</v>
      </c>
      <c r="C473" s="3" t="s">
        <v>13</v>
      </c>
      <c r="D473" s="3" t="s">
        <v>210</v>
      </c>
      <c r="E473" s="1" t="s">
        <v>1429</v>
      </c>
      <c r="F473" s="139">
        <v>18304131</v>
      </c>
      <c r="H473" s="22"/>
    </row>
    <row r="474" spans="1:8" s="1" customFormat="1" x14ac:dyDescent="0.25">
      <c r="A474" s="126" t="s">
        <v>650</v>
      </c>
      <c r="B474" s="3" t="s">
        <v>651</v>
      </c>
      <c r="C474" s="3" t="s">
        <v>3</v>
      </c>
      <c r="D474" s="3" t="s">
        <v>202</v>
      </c>
      <c r="E474" s="1" t="s">
        <v>1381</v>
      </c>
      <c r="F474" s="139">
        <v>11157</v>
      </c>
      <c r="H474" s="22"/>
    </row>
    <row r="475" spans="1:8" s="1" customFormat="1" x14ac:dyDescent="0.25">
      <c r="A475" s="126" t="s">
        <v>650</v>
      </c>
      <c r="B475" s="3" t="s">
        <v>651</v>
      </c>
      <c r="C475" s="3" t="s">
        <v>3</v>
      </c>
      <c r="D475" s="3" t="s">
        <v>202</v>
      </c>
      <c r="E475" s="1" t="s">
        <v>1427</v>
      </c>
      <c r="F475" s="139">
        <v>5</v>
      </c>
      <c r="H475" s="22"/>
    </row>
    <row r="476" spans="1:8" s="1" customFormat="1" x14ac:dyDescent="0.25">
      <c r="A476" s="126" t="s">
        <v>650</v>
      </c>
      <c r="B476" s="3" t="s">
        <v>651</v>
      </c>
      <c r="C476" s="3" t="s">
        <v>3</v>
      </c>
      <c r="D476" s="3" t="s">
        <v>202</v>
      </c>
      <c r="E476" s="1" t="s">
        <v>130</v>
      </c>
      <c r="F476" s="139">
        <v>2332897</v>
      </c>
      <c r="H476" s="22"/>
    </row>
    <row r="477" spans="1:8" s="1" customFormat="1" x14ac:dyDescent="0.25">
      <c r="A477" s="126" t="s">
        <v>652</v>
      </c>
      <c r="B477" s="3" t="s">
        <v>653</v>
      </c>
      <c r="C477" s="3" t="s">
        <v>64</v>
      </c>
      <c r="D477" s="3" t="s">
        <v>273</v>
      </c>
      <c r="E477" s="1" t="s">
        <v>159</v>
      </c>
      <c r="F477" s="139">
        <v>267900</v>
      </c>
      <c r="H477" s="22"/>
    </row>
    <row r="478" spans="1:8" s="1" customFormat="1" x14ac:dyDescent="0.25">
      <c r="A478" s="126" t="s">
        <v>652</v>
      </c>
      <c r="B478" s="3" t="s">
        <v>653</v>
      </c>
      <c r="C478" s="3" t="s">
        <v>64</v>
      </c>
      <c r="D478" s="3" t="s">
        <v>273</v>
      </c>
      <c r="E478" s="1" t="s">
        <v>1381</v>
      </c>
      <c r="F478" s="139">
        <v>4272</v>
      </c>
      <c r="H478" s="22"/>
    </row>
    <row r="479" spans="1:8" s="1" customFormat="1" x14ac:dyDescent="0.25">
      <c r="A479" s="126" t="s">
        <v>652</v>
      </c>
      <c r="B479" s="3" t="s">
        <v>653</v>
      </c>
      <c r="C479" s="3" t="s">
        <v>64</v>
      </c>
      <c r="D479" s="3" t="s">
        <v>273</v>
      </c>
      <c r="E479" s="1" t="s">
        <v>1390</v>
      </c>
      <c r="F479" s="139">
        <v>12934</v>
      </c>
      <c r="H479" s="22"/>
    </row>
    <row r="480" spans="1:8" s="1" customFormat="1" x14ac:dyDescent="0.25">
      <c r="A480" s="126" t="s">
        <v>652</v>
      </c>
      <c r="B480" s="3" t="s">
        <v>653</v>
      </c>
      <c r="C480" s="3" t="s">
        <v>64</v>
      </c>
      <c r="D480" s="3" t="s">
        <v>273</v>
      </c>
      <c r="E480" s="1" t="s">
        <v>133</v>
      </c>
      <c r="F480" s="139">
        <v>78800</v>
      </c>
      <c r="H480" s="22"/>
    </row>
    <row r="481" spans="1:8" s="1" customFormat="1" x14ac:dyDescent="0.25">
      <c r="A481" s="126" t="s">
        <v>654</v>
      </c>
      <c r="B481" s="3" t="s">
        <v>655</v>
      </c>
      <c r="C481" s="3" t="s">
        <v>6</v>
      </c>
      <c r="D481" s="3" t="s">
        <v>1690</v>
      </c>
      <c r="E481" s="1" t="s">
        <v>1387</v>
      </c>
      <c r="F481" s="139">
        <v>950</v>
      </c>
      <c r="H481" s="22"/>
    </row>
    <row r="482" spans="1:8" s="1" customFormat="1" x14ac:dyDescent="0.25">
      <c r="A482" s="126" t="s">
        <v>654</v>
      </c>
      <c r="B482" s="3" t="s">
        <v>655</v>
      </c>
      <c r="C482" s="3" t="s">
        <v>6</v>
      </c>
      <c r="D482" s="3" t="s">
        <v>1690</v>
      </c>
      <c r="E482" s="1" t="s">
        <v>1381</v>
      </c>
      <c r="F482" s="139">
        <v>56</v>
      </c>
      <c r="H482" s="22"/>
    </row>
    <row r="483" spans="1:8" s="1" customFormat="1" x14ac:dyDescent="0.25">
      <c r="A483" s="126" t="s">
        <v>29</v>
      </c>
      <c r="B483" s="3" t="s">
        <v>656</v>
      </c>
      <c r="C483" s="3" t="s">
        <v>108</v>
      </c>
      <c r="D483" s="3" t="s">
        <v>572</v>
      </c>
      <c r="E483" s="1" t="s">
        <v>1381</v>
      </c>
      <c r="F483" s="139">
        <v>41014</v>
      </c>
      <c r="H483" s="22"/>
    </row>
    <row r="484" spans="1:8" s="1" customFormat="1" x14ac:dyDescent="0.25">
      <c r="A484" s="126" t="s">
        <v>657</v>
      </c>
      <c r="B484" s="3" t="s">
        <v>1624</v>
      </c>
      <c r="C484" s="3" t="s">
        <v>108</v>
      </c>
      <c r="D484" s="3" t="s">
        <v>572</v>
      </c>
      <c r="E484" s="1" t="s">
        <v>1385</v>
      </c>
      <c r="F484" s="139">
        <v>82103745</v>
      </c>
      <c r="H484" s="22"/>
    </row>
    <row r="485" spans="1:8" s="1" customFormat="1" x14ac:dyDescent="0.25">
      <c r="A485" s="126" t="s">
        <v>657</v>
      </c>
      <c r="B485" s="3" t="s">
        <v>1624</v>
      </c>
      <c r="C485" s="3" t="s">
        <v>108</v>
      </c>
      <c r="D485" s="3" t="s">
        <v>572</v>
      </c>
      <c r="E485" s="1" t="s">
        <v>146</v>
      </c>
      <c r="F485" s="139">
        <v>28520230</v>
      </c>
      <c r="H485" s="22"/>
    </row>
    <row r="486" spans="1:8" s="1" customFormat="1" x14ac:dyDescent="0.25">
      <c r="A486" s="126" t="s">
        <v>657</v>
      </c>
      <c r="B486" s="3" t="s">
        <v>1624</v>
      </c>
      <c r="C486" s="3" t="s">
        <v>108</v>
      </c>
      <c r="D486" s="3" t="s">
        <v>572</v>
      </c>
      <c r="E486" s="1" t="s">
        <v>173</v>
      </c>
      <c r="F486" s="139">
        <v>1808</v>
      </c>
      <c r="H486" s="22"/>
    </row>
    <row r="487" spans="1:8" s="1" customFormat="1" x14ac:dyDescent="0.25">
      <c r="A487" s="126" t="s">
        <v>657</v>
      </c>
      <c r="B487" s="3" t="s">
        <v>1624</v>
      </c>
      <c r="C487" s="3" t="s">
        <v>108</v>
      </c>
      <c r="D487" s="3" t="s">
        <v>572</v>
      </c>
      <c r="E487" s="1" t="s">
        <v>1387</v>
      </c>
      <c r="F487" s="139">
        <v>14620</v>
      </c>
      <c r="H487" s="22"/>
    </row>
    <row r="488" spans="1:8" s="1" customFormat="1" x14ac:dyDescent="0.25">
      <c r="A488" s="126" t="s">
        <v>657</v>
      </c>
      <c r="B488" s="3" t="s">
        <v>1624</v>
      </c>
      <c r="C488" s="3" t="s">
        <v>108</v>
      </c>
      <c r="D488" s="3" t="s">
        <v>572</v>
      </c>
      <c r="E488" s="1" t="s">
        <v>1384</v>
      </c>
      <c r="F488" s="139">
        <v>655</v>
      </c>
      <c r="H488" s="22"/>
    </row>
    <row r="489" spans="1:8" s="1" customFormat="1" x14ac:dyDescent="0.25">
      <c r="A489" s="126" t="s">
        <v>657</v>
      </c>
      <c r="B489" s="3" t="s">
        <v>1624</v>
      </c>
      <c r="C489" s="3" t="s">
        <v>108</v>
      </c>
      <c r="D489" s="3" t="s">
        <v>572</v>
      </c>
      <c r="E489" s="1" t="s">
        <v>1381</v>
      </c>
      <c r="F489" s="139">
        <v>650545</v>
      </c>
      <c r="H489" s="22"/>
    </row>
    <row r="490" spans="1:8" s="1" customFormat="1" x14ac:dyDescent="0.25">
      <c r="A490" s="126" t="s">
        <v>657</v>
      </c>
      <c r="B490" s="3" t="s">
        <v>1624</v>
      </c>
      <c r="C490" s="3" t="s">
        <v>108</v>
      </c>
      <c r="D490" s="3" t="s">
        <v>572</v>
      </c>
      <c r="E490" s="1" t="s">
        <v>1390</v>
      </c>
      <c r="F490" s="139">
        <v>8758</v>
      </c>
      <c r="H490" s="22"/>
    </row>
    <row r="491" spans="1:8" s="1" customFormat="1" x14ac:dyDescent="0.25">
      <c r="A491" s="126" t="s">
        <v>657</v>
      </c>
      <c r="B491" s="3" t="s">
        <v>1624</v>
      </c>
      <c r="C491" s="3" t="s">
        <v>108</v>
      </c>
      <c r="D491" s="3" t="s">
        <v>572</v>
      </c>
      <c r="E491" s="1" t="s">
        <v>130</v>
      </c>
      <c r="F491" s="139">
        <v>68726</v>
      </c>
      <c r="H491" s="22"/>
    </row>
    <row r="492" spans="1:8" s="1" customFormat="1" x14ac:dyDescent="0.25">
      <c r="A492" s="126" t="s">
        <v>657</v>
      </c>
      <c r="B492" s="3" t="s">
        <v>1624</v>
      </c>
      <c r="C492" s="3" t="s">
        <v>108</v>
      </c>
      <c r="D492" s="3" t="s">
        <v>572</v>
      </c>
      <c r="E492" s="1" t="s">
        <v>1418</v>
      </c>
      <c r="F492" s="139">
        <v>615423</v>
      </c>
      <c r="H492" s="22"/>
    </row>
    <row r="493" spans="1:8" s="1" customFormat="1" x14ac:dyDescent="0.25">
      <c r="A493" s="126" t="s">
        <v>657</v>
      </c>
      <c r="B493" s="3" t="s">
        <v>1624</v>
      </c>
      <c r="C493" s="3" t="s">
        <v>108</v>
      </c>
      <c r="D493" s="3" t="s">
        <v>572</v>
      </c>
      <c r="E493" s="1" t="s">
        <v>131</v>
      </c>
      <c r="F493" s="139">
        <v>70079</v>
      </c>
      <c r="H493" s="22"/>
    </row>
    <row r="494" spans="1:8" s="1" customFormat="1" x14ac:dyDescent="0.25">
      <c r="A494" s="126" t="s">
        <v>657</v>
      </c>
      <c r="B494" s="3" t="s">
        <v>1624</v>
      </c>
      <c r="C494" s="3" t="s">
        <v>108</v>
      </c>
      <c r="D494" s="3" t="s">
        <v>572</v>
      </c>
      <c r="E494" s="1" t="s">
        <v>133</v>
      </c>
      <c r="F494" s="139">
        <v>2010902</v>
      </c>
      <c r="H494" s="22"/>
    </row>
    <row r="495" spans="1:8" s="1" customFormat="1" x14ac:dyDescent="0.25">
      <c r="A495" s="126" t="s">
        <v>658</v>
      </c>
      <c r="B495" s="3" t="s">
        <v>659</v>
      </c>
      <c r="C495" s="3" t="s">
        <v>13</v>
      </c>
      <c r="D495" s="3" t="s">
        <v>210</v>
      </c>
      <c r="E495" s="1" t="s">
        <v>1384</v>
      </c>
      <c r="F495" s="139">
        <v>8878322</v>
      </c>
      <c r="H495" s="22"/>
    </row>
    <row r="496" spans="1:8" s="1" customFormat="1" x14ac:dyDescent="0.25">
      <c r="A496" s="126" t="s">
        <v>658</v>
      </c>
      <c r="B496" s="3" t="s">
        <v>659</v>
      </c>
      <c r="C496" s="3" t="s">
        <v>13</v>
      </c>
      <c r="D496" s="3" t="s">
        <v>210</v>
      </c>
      <c r="E496" s="1" t="s">
        <v>1381</v>
      </c>
      <c r="F496" s="139">
        <v>50403</v>
      </c>
      <c r="H496" s="22"/>
    </row>
    <row r="497" spans="1:8" s="1" customFormat="1" x14ac:dyDescent="0.25">
      <c r="A497" s="126" t="s">
        <v>660</v>
      </c>
      <c r="B497" s="3" t="s">
        <v>661</v>
      </c>
      <c r="C497" s="3" t="s">
        <v>109</v>
      </c>
      <c r="D497" s="3" t="s">
        <v>583</v>
      </c>
      <c r="E497" s="1" t="s">
        <v>166</v>
      </c>
      <c r="F497" s="139">
        <v>50</v>
      </c>
      <c r="H497" s="22"/>
    </row>
    <row r="498" spans="1:8" s="1" customFormat="1" x14ac:dyDescent="0.25">
      <c r="A498" s="126" t="s">
        <v>660</v>
      </c>
      <c r="B498" s="3" t="s">
        <v>661</v>
      </c>
      <c r="C498" s="3" t="s">
        <v>109</v>
      </c>
      <c r="D498" s="3" t="s">
        <v>583</v>
      </c>
      <c r="E498" s="1" t="s">
        <v>1412</v>
      </c>
      <c r="F498" s="139">
        <v>822829</v>
      </c>
      <c r="H498" s="22"/>
    </row>
    <row r="499" spans="1:8" s="1" customFormat="1" x14ac:dyDescent="0.25">
      <c r="A499" s="126" t="s">
        <v>660</v>
      </c>
      <c r="B499" s="3" t="s">
        <v>661</v>
      </c>
      <c r="C499" s="3" t="s">
        <v>109</v>
      </c>
      <c r="D499" s="3" t="s">
        <v>583</v>
      </c>
      <c r="E499" s="1" t="s">
        <v>1411</v>
      </c>
      <c r="F499" s="139">
        <v>93570972</v>
      </c>
      <c r="H499" s="22"/>
    </row>
    <row r="500" spans="1:8" s="1" customFormat="1" x14ac:dyDescent="0.25">
      <c r="A500" s="126" t="s">
        <v>660</v>
      </c>
      <c r="B500" s="3" t="s">
        <v>661</v>
      </c>
      <c r="C500" s="3" t="s">
        <v>109</v>
      </c>
      <c r="D500" s="3" t="s">
        <v>583</v>
      </c>
      <c r="E500" s="1" t="s">
        <v>1385</v>
      </c>
      <c r="F500" s="139">
        <v>13597327</v>
      </c>
      <c r="H500" s="22"/>
    </row>
    <row r="501" spans="1:8" s="1" customFormat="1" x14ac:dyDescent="0.25">
      <c r="A501" s="126" t="s">
        <v>660</v>
      </c>
      <c r="B501" s="3" t="s">
        <v>661</v>
      </c>
      <c r="C501" s="3" t="s">
        <v>109</v>
      </c>
      <c r="D501" s="3" t="s">
        <v>583</v>
      </c>
      <c r="E501" s="1" t="s">
        <v>1410</v>
      </c>
      <c r="F501" s="139">
        <v>1928</v>
      </c>
      <c r="H501" s="22"/>
    </row>
    <row r="502" spans="1:8" s="1" customFormat="1" x14ac:dyDescent="0.25">
      <c r="A502" s="126" t="s">
        <v>660</v>
      </c>
      <c r="B502" s="3" t="s">
        <v>661</v>
      </c>
      <c r="C502" s="3" t="s">
        <v>109</v>
      </c>
      <c r="D502" s="3" t="s">
        <v>583</v>
      </c>
      <c r="E502" s="1" t="s">
        <v>1410</v>
      </c>
      <c r="F502" s="139">
        <v>336932</v>
      </c>
      <c r="H502" s="22"/>
    </row>
    <row r="503" spans="1:8" s="1" customFormat="1" x14ac:dyDescent="0.25">
      <c r="A503" s="126" t="s">
        <v>660</v>
      </c>
      <c r="B503" s="3" t="s">
        <v>661</v>
      </c>
      <c r="C503" s="3" t="s">
        <v>109</v>
      </c>
      <c r="D503" s="3" t="s">
        <v>583</v>
      </c>
      <c r="E503" s="1" t="s">
        <v>1424</v>
      </c>
      <c r="F503" s="139">
        <v>147587</v>
      </c>
      <c r="H503" s="22"/>
    </row>
    <row r="504" spans="1:8" s="1" customFormat="1" x14ac:dyDescent="0.25">
      <c r="A504" s="126" t="s">
        <v>660</v>
      </c>
      <c r="B504" s="3" t="s">
        <v>661</v>
      </c>
      <c r="C504" s="3" t="s">
        <v>109</v>
      </c>
      <c r="D504" s="3" t="s">
        <v>583</v>
      </c>
      <c r="E504" s="1" t="s">
        <v>1404</v>
      </c>
      <c r="F504" s="139">
        <v>57000</v>
      </c>
      <c r="H504" s="22"/>
    </row>
    <row r="505" spans="1:8" s="1" customFormat="1" x14ac:dyDescent="0.25">
      <c r="A505" s="126" t="s">
        <v>660</v>
      </c>
      <c r="B505" s="3" t="s">
        <v>661</v>
      </c>
      <c r="C505" s="3" t="s">
        <v>109</v>
      </c>
      <c r="D505" s="3" t="s">
        <v>583</v>
      </c>
      <c r="E505" s="1" t="s">
        <v>1387</v>
      </c>
      <c r="F505" s="139">
        <v>75</v>
      </c>
      <c r="H505" s="22"/>
    </row>
    <row r="506" spans="1:8" s="1" customFormat="1" x14ac:dyDescent="0.25">
      <c r="A506" s="126" t="s">
        <v>660</v>
      </c>
      <c r="B506" s="3" t="s">
        <v>661</v>
      </c>
      <c r="C506" s="3" t="s">
        <v>109</v>
      </c>
      <c r="D506" s="3" t="s">
        <v>583</v>
      </c>
      <c r="E506" s="1" t="s">
        <v>1396</v>
      </c>
      <c r="F506" s="139">
        <v>380179</v>
      </c>
      <c r="H506" s="22"/>
    </row>
    <row r="507" spans="1:8" s="1" customFormat="1" x14ac:dyDescent="0.25">
      <c r="A507" s="126" t="s">
        <v>660</v>
      </c>
      <c r="B507" s="3" t="s">
        <v>661</v>
      </c>
      <c r="C507" s="3" t="s">
        <v>109</v>
      </c>
      <c r="D507" s="3" t="s">
        <v>583</v>
      </c>
      <c r="E507" s="1" t="s">
        <v>1386</v>
      </c>
      <c r="F507" s="139">
        <v>1114343</v>
      </c>
      <c r="H507" s="22"/>
    </row>
    <row r="508" spans="1:8" s="1" customFormat="1" x14ac:dyDescent="0.25">
      <c r="A508" s="126" t="s">
        <v>660</v>
      </c>
      <c r="B508" s="3" t="s">
        <v>661</v>
      </c>
      <c r="C508" s="3" t="s">
        <v>109</v>
      </c>
      <c r="D508" s="3" t="s">
        <v>583</v>
      </c>
      <c r="E508" s="1" t="s">
        <v>1693</v>
      </c>
      <c r="F508" s="139">
        <v>2980</v>
      </c>
      <c r="H508" s="22"/>
    </row>
    <row r="509" spans="1:8" s="1" customFormat="1" x14ac:dyDescent="0.25">
      <c r="A509" s="126" t="s">
        <v>660</v>
      </c>
      <c r="B509" s="3" t="s">
        <v>661</v>
      </c>
      <c r="C509" s="3" t="s">
        <v>109</v>
      </c>
      <c r="D509" s="3" t="s">
        <v>583</v>
      </c>
      <c r="E509" s="1" t="s">
        <v>1390</v>
      </c>
      <c r="F509" s="139">
        <v>130118</v>
      </c>
      <c r="H509" s="22"/>
    </row>
    <row r="510" spans="1:8" s="1" customFormat="1" x14ac:dyDescent="0.25">
      <c r="A510" s="126" t="s">
        <v>660</v>
      </c>
      <c r="B510" s="3" t="s">
        <v>661</v>
      </c>
      <c r="C510" s="3" t="s">
        <v>109</v>
      </c>
      <c r="D510" s="3" t="s">
        <v>583</v>
      </c>
      <c r="E510" s="1" t="s">
        <v>130</v>
      </c>
      <c r="F510" s="139">
        <v>2020143</v>
      </c>
      <c r="H510" s="22"/>
    </row>
    <row r="511" spans="1:8" s="1" customFormat="1" x14ac:dyDescent="0.25">
      <c r="A511" s="126" t="s">
        <v>660</v>
      </c>
      <c r="B511" s="3" t="s">
        <v>661</v>
      </c>
      <c r="C511" s="3" t="s">
        <v>109</v>
      </c>
      <c r="D511" s="3" t="s">
        <v>583</v>
      </c>
      <c r="E511" s="1" t="s">
        <v>1418</v>
      </c>
      <c r="F511" s="139">
        <v>560</v>
      </c>
      <c r="H511" s="22"/>
    </row>
    <row r="512" spans="1:8" s="1" customFormat="1" x14ac:dyDescent="0.25">
      <c r="A512" s="126" t="s">
        <v>660</v>
      </c>
      <c r="B512" s="3" t="s">
        <v>661</v>
      </c>
      <c r="C512" s="3" t="s">
        <v>109</v>
      </c>
      <c r="D512" s="3" t="s">
        <v>583</v>
      </c>
      <c r="E512" s="1" t="s">
        <v>131</v>
      </c>
      <c r="F512" s="139">
        <v>14577</v>
      </c>
      <c r="H512" s="22"/>
    </row>
    <row r="513" spans="1:8" s="1" customFormat="1" x14ac:dyDescent="0.25">
      <c r="A513" s="126" t="s">
        <v>660</v>
      </c>
      <c r="B513" s="3" t="s">
        <v>661</v>
      </c>
      <c r="C513" s="3" t="s">
        <v>109</v>
      </c>
      <c r="D513" s="3" t="s">
        <v>583</v>
      </c>
      <c r="E513" s="1" t="s">
        <v>133</v>
      </c>
      <c r="F513" s="139">
        <v>1471</v>
      </c>
      <c r="H513" s="22"/>
    </row>
    <row r="514" spans="1:8" s="1" customFormat="1" x14ac:dyDescent="0.25">
      <c r="A514" s="126" t="s">
        <v>660</v>
      </c>
      <c r="B514" s="3" t="s">
        <v>661</v>
      </c>
      <c r="C514" s="3" t="s">
        <v>109</v>
      </c>
      <c r="D514" s="3" t="s">
        <v>583</v>
      </c>
      <c r="E514" s="1" t="s">
        <v>1389</v>
      </c>
      <c r="F514" s="139">
        <v>562155</v>
      </c>
      <c r="H514" s="22"/>
    </row>
    <row r="515" spans="1:8" s="1" customFormat="1" x14ac:dyDescent="0.25">
      <c r="A515" s="126" t="s">
        <v>660</v>
      </c>
      <c r="B515" s="3" t="s">
        <v>661</v>
      </c>
      <c r="C515" s="3" t="s">
        <v>69</v>
      </c>
      <c r="D515" s="3" t="s">
        <v>279</v>
      </c>
      <c r="E515" s="1" t="s">
        <v>1389</v>
      </c>
      <c r="F515" s="139">
        <v>11428</v>
      </c>
      <c r="H515" s="22"/>
    </row>
    <row r="516" spans="1:8" s="1" customFormat="1" x14ac:dyDescent="0.25">
      <c r="A516" s="126" t="s">
        <v>660</v>
      </c>
      <c r="B516" s="3" t="s">
        <v>661</v>
      </c>
      <c r="C516" s="3" t="s">
        <v>109</v>
      </c>
      <c r="D516" s="3" t="s">
        <v>583</v>
      </c>
      <c r="E516" s="1" t="s">
        <v>1381</v>
      </c>
      <c r="F516" s="139">
        <v>7915</v>
      </c>
      <c r="H516" s="22"/>
    </row>
    <row r="517" spans="1:8" s="1" customFormat="1" x14ac:dyDescent="0.25">
      <c r="A517" s="126" t="s">
        <v>1086</v>
      </c>
      <c r="B517" s="3" t="s">
        <v>1087</v>
      </c>
      <c r="C517" s="3" t="s">
        <v>109</v>
      </c>
      <c r="D517" s="3" t="s">
        <v>583</v>
      </c>
      <c r="E517" s="1" t="s">
        <v>1410</v>
      </c>
      <c r="F517" s="139">
        <v>7135</v>
      </c>
      <c r="H517" s="22"/>
    </row>
    <row r="518" spans="1:8" s="1" customFormat="1" x14ac:dyDescent="0.25">
      <c r="A518" s="126" t="s">
        <v>1086</v>
      </c>
      <c r="B518" s="3" t="s">
        <v>1087</v>
      </c>
      <c r="C518" s="3" t="s">
        <v>109</v>
      </c>
      <c r="D518" s="3" t="s">
        <v>583</v>
      </c>
      <c r="E518" s="1" t="s">
        <v>1381</v>
      </c>
      <c r="F518" s="139">
        <v>5046</v>
      </c>
      <c r="H518" s="22"/>
    </row>
    <row r="519" spans="1:8" s="1" customFormat="1" x14ac:dyDescent="0.25">
      <c r="A519" s="126" t="s">
        <v>1086</v>
      </c>
      <c r="B519" s="3" t="s">
        <v>1087</v>
      </c>
      <c r="C519" s="3" t="s">
        <v>109</v>
      </c>
      <c r="D519" s="3" t="s">
        <v>583</v>
      </c>
      <c r="E519" s="1" t="s">
        <v>1418</v>
      </c>
      <c r="F519" s="139">
        <v>16516</v>
      </c>
      <c r="H519" s="22"/>
    </row>
    <row r="520" spans="1:8" s="1" customFormat="1" x14ac:dyDescent="0.25">
      <c r="A520" s="126" t="s">
        <v>1088</v>
      </c>
      <c r="B520" s="3" t="s">
        <v>1089</v>
      </c>
      <c r="C520" s="3" t="s">
        <v>109</v>
      </c>
      <c r="D520" s="3" t="s">
        <v>583</v>
      </c>
      <c r="E520" s="1" t="s">
        <v>1411</v>
      </c>
      <c r="F520" s="139">
        <v>102272</v>
      </c>
      <c r="H520" s="22"/>
    </row>
    <row r="521" spans="1:8" s="1" customFormat="1" x14ac:dyDescent="0.25">
      <c r="A521" s="126" t="s">
        <v>1088</v>
      </c>
      <c r="B521" s="3" t="s">
        <v>1089</v>
      </c>
      <c r="C521" s="3" t="s">
        <v>109</v>
      </c>
      <c r="D521" s="3" t="s">
        <v>583</v>
      </c>
      <c r="E521" s="1" t="s">
        <v>1381</v>
      </c>
      <c r="F521" s="139">
        <v>3098</v>
      </c>
      <c r="H521" s="22"/>
    </row>
    <row r="522" spans="1:8" s="1" customFormat="1" x14ac:dyDescent="0.25">
      <c r="A522" s="126" t="s">
        <v>1088</v>
      </c>
      <c r="B522" s="3" t="s">
        <v>1089</v>
      </c>
      <c r="C522" s="3" t="s">
        <v>109</v>
      </c>
      <c r="D522" s="3" t="s">
        <v>583</v>
      </c>
      <c r="E522" s="1" t="s">
        <v>1403</v>
      </c>
      <c r="F522" s="139">
        <v>8143</v>
      </c>
      <c r="H522" s="22"/>
    </row>
    <row r="523" spans="1:8" s="1" customFormat="1" x14ac:dyDescent="0.25">
      <c r="A523" s="126" t="s">
        <v>1090</v>
      </c>
      <c r="B523" s="3" t="s">
        <v>1625</v>
      </c>
      <c r="C523" s="3" t="s">
        <v>109</v>
      </c>
      <c r="D523" s="3" t="s">
        <v>583</v>
      </c>
      <c r="E523" s="1" t="s">
        <v>1411</v>
      </c>
      <c r="F523" s="139">
        <v>668050</v>
      </c>
      <c r="H523" s="22"/>
    </row>
    <row r="524" spans="1:8" s="1" customFormat="1" x14ac:dyDescent="0.25">
      <c r="A524" s="126" t="s">
        <v>662</v>
      </c>
      <c r="B524" s="3" t="s">
        <v>1626</v>
      </c>
      <c r="C524" s="3" t="s">
        <v>38</v>
      </c>
      <c r="D524" s="3" t="s">
        <v>237</v>
      </c>
      <c r="E524" s="1" t="s">
        <v>1385</v>
      </c>
      <c r="F524" s="139">
        <v>332015</v>
      </c>
      <c r="H524" s="22"/>
    </row>
    <row r="525" spans="1:8" s="1" customFormat="1" x14ac:dyDescent="0.25">
      <c r="A525" s="126" t="s">
        <v>663</v>
      </c>
      <c r="B525" s="3" t="s">
        <v>664</v>
      </c>
      <c r="C525" s="3" t="s">
        <v>49</v>
      </c>
      <c r="D525" s="3" t="s">
        <v>250</v>
      </c>
      <c r="E525" s="1" t="s">
        <v>145</v>
      </c>
      <c r="F525" s="139">
        <v>7843485</v>
      </c>
      <c r="H525" s="22"/>
    </row>
    <row r="526" spans="1:8" s="1" customFormat="1" x14ac:dyDescent="0.25">
      <c r="A526" s="126" t="s">
        <v>663</v>
      </c>
      <c r="B526" s="3" t="s">
        <v>664</v>
      </c>
      <c r="C526" s="3" t="s">
        <v>49</v>
      </c>
      <c r="D526" s="3" t="s">
        <v>250</v>
      </c>
      <c r="E526" s="1" t="s">
        <v>1385</v>
      </c>
      <c r="F526" s="139">
        <v>2616239</v>
      </c>
      <c r="H526" s="22"/>
    </row>
    <row r="527" spans="1:8" s="1" customFormat="1" x14ac:dyDescent="0.25">
      <c r="A527" s="126" t="s">
        <v>663</v>
      </c>
      <c r="B527" s="3" t="s">
        <v>664</v>
      </c>
      <c r="C527" s="3" t="s">
        <v>49</v>
      </c>
      <c r="D527" s="3" t="s">
        <v>250</v>
      </c>
      <c r="E527" s="1" t="s">
        <v>1381</v>
      </c>
      <c r="F527" s="139">
        <v>20241</v>
      </c>
      <c r="H527" s="22"/>
    </row>
    <row r="528" spans="1:8" s="1" customFormat="1" x14ac:dyDescent="0.25">
      <c r="A528" s="126" t="s">
        <v>663</v>
      </c>
      <c r="B528" s="3" t="s">
        <v>664</v>
      </c>
      <c r="C528" s="3" t="s">
        <v>49</v>
      </c>
      <c r="D528" s="3" t="s">
        <v>250</v>
      </c>
      <c r="E528" s="1" t="s">
        <v>1390</v>
      </c>
      <c r="F528" s="139">
        <v>2215</v>
      </c>
      <c r="H528" s="22"/>
    </row>
    <row r="529" spans="1:8" s="1" customFormat="1" x14ac:dyDescent="0.25">
      <c r="A529" s="126" t="s">
        <v>663</v>
      </c>
      <c r="B529" s="3" t="s">
        <v>664</v>
      </c>
      <c r="C529" s="3" t="s">
        <v>49</v>
      </c>
      <c r="D529" s="3" t="s">
        <v>250</v>
      </c>
      <c r="E529" s="1" t="s">
        <v>130</v>
      </c>
      <c r="F529" s="139">
        <v>47675</v>
      </c>
      <c r="H529" s="22"/>
    </row>
    <row r="530" spans="1:8" s="1" customFormat="1" x14ac:dyDescent="0.25">
      <c r="A530" s="126" t="s">
        <v>665</v>
      </c>
      <c r="B530" s="3" t="s">
        <v>666</v>
      </c>
      <c r="C530" s="3" t="s">
        <v>13</v>
      </c>
      <c r="D530" s="3" t="s">
        <v>210</v>
      </c>
      <c r="E530" s="1" t="s">
        <v>1381</v>
      </c>
      <c r="F530" s="139">
        <v>54</v>
      </c>
      <c r="H530" s="22"/>
    </row>
    <row r="531" spans="1:8" s="1" customFormat="1" x14ac:dyDescent="0.25">
      <c r="A531" s="126" t="s">
        <v>667</v>
      </c>
      <c r="B531" s="3" t="s">
        <v>668</v>
      </c>
      <c r="C531" s="3" t="s">
        <v>54</v>
      </c>
      <c r="D531" s="3" t="s">
        <v>255</v>
      </c>
      <c r="E531" s="1" t="s">
        <v>1390</v>
      </c>
      <c r="F531" s="139">
        <v>3917</v>
      </c>
      <c r="H531" s="22"/>
    </row>
    <row r="532" spans="1:8" s="1" customFormat="1" x14ac:dyDescent="0.25">
      <c r="A532" s="126" t="s">
        <v>669</v>
      </c>
      <c r="B532" s="3" t="s">
        <v>670</v>
      </c>
      <c r="C532" s="3" t="s">
        <v>49</v>
      </c>
      <c r="D532" s="3" t="s">
        <v>250</v>
      </c>
      <c r="E532" s="1" t="s">
        <v>1385</v>
      </c>
      <c r="F532" s="139">
        <v>78202</v>
      </c>
      <c r="H532" s="22"/>
    </row>
    <row r="533" spans="1:8" s="1" customFormat="1" x14ac:dyDescent="0.25">
      <c r="A533" s="126" t="s">
        <v>671</v>
      </c>
      <c r="B533" s="3" t="s">
        <v>672</v>
      </c>
      <c r="C533" s="3" t="s">
        <v>64</v>
      </c>
      <c r="D533" s="3" t="s">
        <v>273</v>
      </c>
      <c r="E533" s="1" t="s">
        <v>159</v>
      </c>
      <c r="F533" s="139">
        <v>1733840</v>
      </c>
      <c r="H533" s="22"/>
    </row>
    <row r="534" spans="1:8" s="1" customFormat="1" x14ac:dyDescent="0.25">
      <c r="A534" s="126" t="s">
        <v>671</v>
      </c>
      <c r="B534" s="3" t="s">
        <v>672</v>
      </c>
      <c r="C534" s="3" t="s">
        <v>64</v>
      </c>
      <c r="D534" s="3" t="s">
        <v>273</v>
      </c>
      <c r="E534" s="1" t="s">
        <v>1381</v>
      </c>
      <c r="F534" s="139">
        <v>8797</v>
      </c>
      <c r="H534" s="22"/>
    </row>
    <row r="535" spans="1:8" s="1" customFormat="1" x14ac:dyDescent="0.25">
      <c r="A535" s="126" t="s">
        <v>673</v>
      </c>
      <c r="B535" s="3" t="s">
        <v>674</v>
      </c>
      <c r="C535" s="3" t="s">
        <v>77</v>
      </c>
      <c r="D535" s="3" t="s">
        <v>289</v>
      </c>
      <c r="E535" s="1" t="s">
        <v>179</v>
      </c>
      <c r="F535" s="139">
        <v>694870692</v>
      </c>
      <c r="H535" s="22"/>
    </row>
    <row r="536" spans="1:8" s="1" customFormat="1" x14ac:dyDescent="0.25">
      <c r="A536" s="126" t="s">
        <v>673</v>
      </c>
      <c r="B536" s="3" t="s">
        <v>674</v>
      </c>
      <c r="C536" s="3" t="s">
        <v>77</v>
      </c>
      <c r="D536" s="3" t="s">
        <v>289</v>
      </c>
      <c r="E536" s="1" t="s">
        <v>1381</v>
      </c>
      <c r="F536" s="139">
        <v>332371</v>
      </c>
      <c r="H536" s="22"/>
    </row>
    <row r="537" spans="1:8" s="1" customFormat="1" x14ac:dyDescent="0.25">
      <c r="A537" s="126" t="s">
        <v>675</v>
      </c>
      <c r="B537" s="3" t="s">
        <v>676</v>
      </c>
      <c r="C537" s="3" t="s">
        <v>49</v>
      </c>
      <c r="D537" s="3" t="s">
        <v>250</v>
      </c>
      <c r="E537" s="1" t="s">
        <v>174</v>
      </c>
      <c r="F537" s="139">
        <v>140468878</v>
      </c>
      <c r="H537" s="22"/>
    </row>
    <row r="538" spans="1:8" s="1" customFormat="1" x14ac:dyDescent="0.25">
      <c r="A538" s="126" t="s">
        <v>675</v>
      </c>
      <c r="B538" s="3" t="s">
        <v>676</v>
      </c>
      <c r="C538" s="3" t="s">
        <v>49</v>
      </c>
      <c r="D538" s="3" t="s">
        <v>250</v>
      </c>
      <c r="E538" s="1" t="s">
        <v>1381</v>
      </c>
      <c r="F538" s="139">
        <v>118268</v>
      </c>
      <c r="H538" s="22"/>
    </row>
    <row r="539" spans="1:8" s="1" customFormat="1" x14ac:dyDescent="0.25">
      <c r="A539" s="126" t="s">
        <v>675</v>
      </c>
      <c r="B539" s="3" t="s">
        <v>676</v>
      </c>
      <c r="C539" s="3" t="s">
        <v>49</v>
      </c>
      <c r="D539" s="3" t="s">
        <v>250</v>
      </c>
      <c r="E539" s="1" t="s">
        <v>1382</v>
      </c>
      <c r="F539" s="139">
        <v>17955</v>
      </c>
      <c r="H539" s="22"/>
    </row>
    <row r="540" spans="1:8" s="1" customFormat="1" x14ac:dyDescent="0.25">
      <c r="A540" s="126" t="s">
        <v>675</v>
      </c>
      <c r="B540" s="3" t="s">
        <v>676</v>
      </c>
      <c r="C540" s="3" t="s">
        <v>49</v>
      </c>
      <c r="D540" s="3" t="s">
        <v>250</v>
      </c>
      <c r="E540" s="1" t="s">
        <v>1390</v>
      </c>
      <c r="F540" s="139">
        <v>103071</v>
      </c>
      <c r="H540" s="22"/>
    </row>
    <row r="541" spans="1:8" s="1" customFormat="1" x14ac:dyDescent="0.25">
      <c r="A541" s="126" t="s">
        <v>677</v>
      </c>
      <c r="B541" s="3" t="s">
        <v>1688</v>
      </c>
      <c r="C541" s="3" t="s">
        <v>69</v>
      </c>
      <c r="D541" s="3" t="s">
        <v>279</v>
      </c>
      <c r="E541" s="1" t="s">
        <v>1390</v>
      </c>
      <c r="F541" s="139">
        <v>19111200</v>
      </c>
      <c r="H541" s="22"/>
    </row>
    <row r="542" spans="1:8" s="1" customFormat="1" x14ac:dyDescent="0.25">
      <c r="A542" s="126" t="s">
        <v>678</v>
      </c>
      <c r="B542" s="3" t="s">
        <v>679</v>
      </c>
      <c r="C542" s="3" t="s">
        <v>100</v>
      </c>
      <c r="D542" s="3" t="s">
        <v>495</v>
      </c>
      <c r="E542" s="1" t="s">
        <v>1390</v>
      </c>
      <c r="F542" s="139">
        <v>9000</v>
      </c>
      <c r="H542" s="22"/>
    </row>
    <row r="543" spans="1:8" s="1" customFormat="1" x14ac:dyDescent="0.25">
      <c r="A543" s="126" t="s">
        <v>678</v>
      </c>
      <c r="B543" s="3" t="s">
        <v>679</v>
      </c>
      <c r="C543" s="3" t="s">
        <v>10</v>
      </c>
      <c r="D543" s="3" t="s">
        <v>208</v>
      </c>
      <c r="E543" s="1" t="s">
        <v>1390</v>
      </c>
      <c r="F543" s="139">
        <v>200</v>
      </c>
      <c r="H543" s="22"/>
    </row>
    <row r="544" spans="1:8" s="1" customFormat="1" x14ac:dyDescent="0.25">
      <c r="A544" s="126" t="s">
        <v>678</v>
      </c>
      <c r="B544" s="3" t="s">
        <v>679</v>
      </c>
      <c r="C544" s="3" t="s">
        <v>111</v>
      </c>
      <c r="D544" s="3" t="s">
        <v>680</v>
      </c>
      <c r="E544" s="1" t="s">
        <v>1402</v>
      </c>
      <c r="F544" s="139">
        <v>62677</v>
      </c>
      <c r="H544" s="22"/>
    </row>
    <row r="545" spans="1:8" s="1" customFormat="1" x14ac:dyDescent="0.25">
      <c r="A545" s="126" t="s">
        <v>678</v>
      </c>
      <c r="B545" s="3" t="s">
        <v>679</v>
      </c>
      <c r="C545" s="3" t="s">
        <v>111</v>
      </c>
      <c r="D545" s="3" t="s">
        <v>680</v>
      </c>
      <c r="E545" s="1" t="s">
        <v>1390</v>
      </c>
      <c r="F545" s="139">
        <v>5100</v>
      </c>
      <c r="H545" s="22"/>
    </row>
    <row r="546" spans="1:8" s="1" customFormat="1" x14ac:dyDescent="0.25">
      <c r="A546" s="126" t="s">
        <v>678</v>
      </c>
      <c r="B546" s="3" t="s">
        <v>679</v>
      </c>
      <c r="C546" s="3" t="s">
        <v>28</v>
      </c>
      <c r="D546" s="3" t="s">
        <v>227</v>
      </c>
      <c r="E546" s="1" t="s">
        <v>1390</v>
      </c>
      <c r="F546" s="139">
        <v>269</v>
      </c>
      <c r="H546" s="22"/>
    </row>
    <row r="547" spans="1:8" s="1" customFormat="1" x14ac:dyDescent="0.25">
      <c r="A547" s="126" t="s">
        <v>678</v>
      </c>
      <c r="B547" s="3" t="s">
        <v>679</v>
      </c>
      <c r="C547" s="3" t="s">
        <v>32</v>
      </c>
      <c r="D547" s="3" t="s">
        <v>231</v>
      </c>
      <c r="E547" s="1" t="s">
        <v>1390</v>
      </c>
      <c r="F547" s="139">
        <v>45001</v>
      </c>
      <c r="H547" s="22"/>
    </row>
    <row r="548" spans="1:8" s="1" customFormat="1" x14ac:dyDescent="0.25">
      <c r="A548" s="126" t="s">
        <v>678</v>
      </c>
      <c r="B548" s="3" t="s">
        <v>679</v>
      </c>
      <c r="C548" s="3" t="s">
        <v>40</v>
      </c>
      <c r="D548" s="3" t="s">
        <v>240</v>
      </c>
      <c r="E548" s="1" t="s">
        <v>1381</v>
      </c>
      <c r="F548" s="139">
        <v>33756431</v>
      </c>
      <c r="H548" s="22"/>
    </row>
    <row r="549" spans="1:8" s="1" customFormat="1" x14ac:dyDescent="0.25">
      <c r="A549" s="126" t="s">
        <v>678</v>
      </c>
      <c r="B549" s="3" t="s">
        <v>679</v>
      </c>
      <c r="C549" s="3" t="s">
        <v>40</v>
      </c>
      <c r="D549" s="3" t="s">
        <v>240</v>
      </c>
      <c r="E549" s="1" t="s">
        <v>1405</v>
      </c>
      <c r="F549" s="139">
        <v>4500749613</v>
      </c>
      <c r="H549" s="22"/>
    </row>
    <row r="550" spans="1:8" s="1" customFormat="1" x14ac:dyDescent="0.25">
      <c r="A550" s="126" t="s">
        <v>681</v>
      </c>
      <c r="B550" s="3" t="s">
        <v>682</v>
      </c>
      <c r="C550" s="3" t="s">
        <v>36</v>
      </c>
      <c r="D550" s="3" t="s">
        <v>235</v>
      </c>
      <c r="E550" s="1" t="s">
        <v>1426</v>
      </c>
      <c r="F550" s="139">
        <v>15</v>
      </c>
      <c r="H550" s="22"/>
    </row>
    <row r="551" spans="1:8" s="1" customFormat="1" x14ac:dyDescent="0.25">
      <c r="A551" s="126" t="s">
        <v>683</v>
      </c>
      <c r="B551" s="3" t="s">
        <v>684</v>
      </c>
      <c r="C551" s="3" t="s">
        <v>109</v>
      </c>
      <c r="D551" s="3" t="s">
        <v>583</v>
      </c>
      <c r="E551" s="1" t="s">
        <v>1411</v>
      </c>
      <c r="F551" s="139">
        <v>23640407</v>
      </c>
      <c r="H551" s="22"/>
    </row>
    <row r="552" spans="1:8" s="1" customFormat="1" x14ac:dyDescent="0.25">
      <c r="A552" s="126" t="s">
        <v>683</v>
      </c>
      <c r="B552" s="3" t="s">
        <v>684</v>
      </c>
      <c r="C552" s="3" t="s">
        <v>109</v>
      </c>
      <c r="D552" s="3" t="s">
        <v>583</v>
      </c>
      <c r="E552" s="1" t="s">
        <v>1381</v>
      </c>
      <c r="F552" s="139">
        <v>54915</v>
      </c>
      <c r="H552" s="22"/>
    </row>
    <row r="553" spans="1:8" s="1" customFormat="1" x14ac:dyDescent="0.25">
      <c r="A553" s="126" t="s">
        <v>685</v>
      </c>
      <c r="B553" s="3" t="s">
        <v>686</v>
      </c>
      <c r="C553" s="3" t="s">
        <v>31</v>
      </c>
      <c r="D553" s="3" t="s">
        <v>230</v>
      </c>
      <c r="E553" s="1" t="s">
        <v>177</v>
      </c>
      <c r="F553" s="139">
        <v>6608264</v>
      </c>
      <c r="H553" s="22"/>
    </row>
    <row r="554" spans="1:8" s="1" customFormat="1" x14ac:dyDescent="0.25">
      <c r="A554" s="126" t="s">
        <v>685</v>
      </c>
      <c r="B554" s="3" t="s">
        <v>686</v>
      </c>
      <c r="C554" s="3" t="s">
        <v>31</v>
      </c>
      <c r="D554" s="3" t="s">
        <v>230</v>
      </c>
      <c r="E554" s="1" t="s">
        <v>1416</v>
      </c>
      <c r="F554" s="139">
        <v>114481</v>
      </c>
      <c r="H554" s="22"/>
    </row>
    <row r="555" spans="1:8" s="1" customFormat="1" x14ac:dyDescent="0.25">
      <c r="A555" s="126" t="s">
        <v>685</v>
      </c>
      <c r="B555" s="3" t="s">
        <v>686</v>
      </c>
      <c r="C555" s="3" t="s">
        <v>31</v>
      </c>
      <c r="D555" s="3" t="s">
        <v>230</v>
      </c>
      <c r="E555" s="1" t="s">
        <v>1381</v>
      </c>
      <c r="F555" s="139">
        <v>32792</v>
      </c>
      <c r="H555" s="22"/>
    </row>
    <row r="556" spans="1:8" s="1" customFormat="1" x14ac:dyDescent="0.25">
      <c r="A556" s="126" t="s">
        <v>687</v>
      </c>
      <c r="B556" s="3" t="s">
        <v>688</v>
      </c>
      <c r="C556" s="3" t="s">
        <v>112</v>
      </c>
      <c r="D556" s="3" t="s">
        <v>689</v>
      </c>
      <c r="E556" s="1" t="s">
        <v>1385</v>
      </c>
      <c r="F556" s="139">
        <v>1999949</v>
      </c>
      <c r="H556" s="22"/>
    </row>
    <row r="557" spans="1:8" s="1" customFormat="1" x14ac:dyDescent="0.25">
      <c r="A557" s="126" t="s">
        <v>690</v>
      </c>
      <c r="B557" s="3" t="s">
        <v>691</v>
      </c>
      <c r="C557" s="3" t="s">
        <v>48</v>
      </c>
      <c r="D557" s="3" t="s">
        <v>249</v>
      </c>
      <c r="E557" s="1" t="s">
        <v>1417</v>
      </c>
      <c r="F557" s="139">
        <v>2517243824</v>
      </c>
      <c r="H557" s="22"/>
    </row>
    <row r="558" spans="1:8" s="1" customFormat="1" x14ac:dyDescent="0.25">
      <c r="A558" s="126" t="s">
        <v>692</v>
      </c>
      <c r="B558" s="3" t="s">
        <v>693</v>
      </c>
      <c r="C558" s="3" t="s">
        <v>49</v>
      </c>
      <c r="D558" s="3" t="s">
        <v>250</v>
      </c>
      <c r="E558" s="1" t="s">
        <v>1384</v>
      </c>
      <c r="F558" s="139">
        <v>34260995</v>
      </c>
      <c r="H558" s="22"/>
    </row>
    <row r="559" spans="1:8" s="1" customFormat="1" x14ac:dyDescent="0.25">
      <c r="A559" s="126" t="s">
        <v>692</v>
      </c>
      <c r="B559" s="3" t="s">
        <v>693</v>
      </c>
      <c r="C559" s="3" t="s">
        <v>49</v>
      </c>
      <c r="D559" s="3" t="s">
        <v>250</v>
      </c>
      <c r="E559" s="1" t="s">
        <v>1384</v>
      </c>
      <c r="F559" s="139">
        <v>96441</v>
      </c>
      <c r="H559" s="22"/>
    </row>
    <row r="560" spans="1:8" s="1" customFormat="1" x14ac:dyDescent="0.25">
      <c r="A560" s="126" t="s">
        <v>692</v>
      </c>
      <c r="B560" s="3" t="s">
        <v>693</v>
      </c>
      <c r="C560" s="3" t="s">
        <v>49</v>
      </c>
      <c r="D560" s="3" t="s">
        <v>250</v>
      </c>
      <c r="E560" s="1" t="s">
        <v>1384</v>
      </c>
      <c r="F560" s="139">
        <v>128949</v>
      </c>
      <c r="H560" s="22"/>
    </row>
    <row r="561" spans="1:8" s="1" customFormat="1" x14ac:dyDescent="0.25">
      <c r="A561" s="126" t="s">
        <v>692</v>
      </c>
      <c r="B561" s="3" t="s">
        <v>693</v>
      </c>
      <c r="C561" s="3" t="s">
        <v>49</v>
      </c>
      <c r="D561" s="3" t="s">
        <v>250</v>
      </c>
      <c r="E561" s="1" t="s">
        <v>1381</v>
      </c>
      <c r="F561" s="139">
        <v>27999</v>
      </c>
      <c r="H561" s="22"/>
    </row>
    <row r="562" spans="1:8" s="1" customFormat="1" x14ac:dyDescent="0.25">
      <c r="A562" s="126" t="s">
        <v>692</v>
      </c>
      <c r="B562" s="3" t="s">
        <v>693</v>
      </c>
      <c r="C562" s="3" t="s">
        <v>49</v>
      </c>
      <c r="D562" s="3" t="s">
        <v>250</v>
      </c>
      <c r="E562" s="1" t="s">
        <v>1382</v>
      </c>
      <c r="F562" s="139">
        <v>17629</v>
      </c>
      <c r="H562" s="22"/>
    </row>
    <row r="563" spans="1:8" s="1" customFormat="1" x14ac:dyDescent="0.25">
      <c r="A563" s="126" t="s">
        <v>692</v>
      </c>
      <c r="B563" s="3" t="s">
        <v>693</v>
      </c>
      <c r="C563" s="3" t="s">
        <v>49</v>
      </c>
      <c r="D563" s="3" t="s">
        <v>250</v>
      </c>
      <c r="E563" s="1" t="s">
        <v>1390</v>
      </c>
      <c r="F563" s="139">
        <v>50</v>
      </c>
      <c r="H563" s="22"/>
    </row>
    <row r="564" spans="1:8" s="1" customFormat="1" x14ac:dyDescent="0.25">
      <c r="A564" s="126" t="s">
        <v>694</v>
      </c>
      <c r="B564" s="3" t="s">
        <v>695</v>
      </c>
      <c r="C564" s="3" t="s">
        <v>57</v>
      </c>
      <c r="D564" s="3" t="s">
        <v>261</v>
      </c>
      <c r="E564" s="1" t="s">
        <v>130</v>
      </c>
      <c r="F564" s="139">
        <v>118750</v>
      </c>
      <c r="H564" s="22"/>
    </row>
    <row r="565" spans="1:8" s="1" customFormat="1" x14ac:dyDescent="0.25">
      <c r="A565" s="126" t="s">
        <v>696</v>
      </c>
      <c r="B565" s="3" t="s">
        <v>697</v>
      </c>
      <c r="C565" s="3" t="s">
        <v>89</v>
      </c>
      <c r="D565" s="3" t="s">
        <v>384</v>
      </c>
      <c r="E565" s="1" t="s">
        <v>145</v>
      </c>
      <c r="F565" s="139">
        <v>152630</v>
      </c>
      <c r="H565" s="22"/>
    </row>
    <row r="566" spans="1:8" s="1" customFormat="1" x14ac:dyDescent="0.25">
      <c r="A566" s="126" t="s">
        <v>696</v>
      </c>
      <c r="B566" s="3" t="s">
        <v>697</v>
      </c>
      <c r="C566" s="3" t="s">
        <v>89</v>
      </c>
      <c r="D566" s="3" t="s">
        <v>384</v>
      </c>
      <c r="E566" s="1" t="s">
        <v>1385</v>
      </c>
      <c r="F566" s="139">
        <v>41464841</v>
      </c>
      <c r="H566" s="22"/>
    </row>
    <row r="567" spans="1:8" s="1" customFormat="1" x14ac:dyDescent="0.25">
      <c r="A567" s="126" t="s">
        <v>696</v>
      </c>
      <c r="B567" s="3" t="s">
        <v>697</v>
      </c>
      <c r="C567" s="3" t="s">
        <v>89</v>
      </c>
      <c r="D567" s="3" t="s">
        <v>384</v>
      </c>
      <c r="E567" s="1" t="s">
        <v>1416</v>
      </c>
      <c r="F567" s="139">
        <v>1369</v>
      </c>
      <c r="H567" s="22"/>
    </row>
    <row r="568" spans="1:8" s="1" customFormat="1" x14ac:dyDescent="0.25">
      <c r="A568" s="126" t="s">
        <v>696</v>
      </c>
      <c r="B568" s="3" t="s">
        <v>697</v>
      </c>
      <c r="C568" s="3" t="s">
        <v>89</v>
      </c>
      <c r="D568" s="3" t="s">
        <v>384</v>
      </c>
      <c r="E568" s="1" t="s">
        <v>1381</v>
      </c>
      <c r="F568" s="139">
        <v>128503</v>
      </c>
      <c r="H568" s="22"/>
    </row>
    <row r="569" spans="1:8" s="1" customFormat="1" x14ac:dyDescent="0.25">
      <c r="A569" s="126" t="s">
        <v>696</v>
      </c>
      <c r="B569" s="3" t="s">
        <v>697</v>
      </c>
      <c r="C569" s="3" t="s">
        <v>89</v>
      </c>
      <c r="D569" s="3" t="s">
        <v>384</v>
      </c>
      <c r="E569" s="1" t="s">
        <v>1390</v>
      </c>
      <c r="F569" s="139">
        <v>4711</v>
      </c>
      <c r="H569" s="22"/>
    </row>
    <row r="570" spans="1:8" s="1" customFormat="1" x14ac:dyDescent="0.25">
      <c r="A570" s="126" t="s">
        <v>696</v>
      </c>
      <c r="B570" s="3" t="s">
        <v>697</v>
      </c>
      <c r="C570" s="3" t="s">
        <v>89</v>
      </c>
      <c r="D570" s="3" t="s">
        <v>384</v>
      </c>
      <c r="E570" s="1" t="s">
        <v>164</v>
      </c>
      <c r="F570" s="139">
        <v>33656162</v>
      </c>
      <c r="H570" s="22"/>
    </row>
    <row r="571" spans="1:8" s="1" customFormat="1" x14ac:dyDescent="0.25">
      <c r="A571" s="126" t="s">
        <v>696</v>
      </c>
      <c r="B571" s="3" t="s">
        <v>697</v>
      </c>
      <c r="C571" s="3" t="s">
        <v>89</v>
      </c>
      <c r="D571" s="3" t="s">
        <v>384</v>
      </c>
      <c r="E571" s="1" t="s">
        <v>1381</v>
      </c>
      <c r="F571" s="139">
        <v>110233</v>
      </c>
      <c r="H571" s="22"/>
    </row>
    <row r="572" spans="1:8" s="1" customFormat="1" x14ac:dyDescent="0.25">
      <c r="A572" s="126" t="s">
        <v>696</v>
      </c>
      <c r="B572" s="3" t="s">
        <v>697</v>
      </c>
      <c r="C572" s="3" t="s">
        <v>89</v>
      </c>
      <c r="D572" s="3" t="s">
        <v>384</v>
      </c>
      <c r="E572" s="1" t="s">
        <v>1390</v>
      </c>
      <c r="F572" s="139">
        <v>7</v>
      </c>
      <c r="H572" s="22"/>
    </row>
    <row r="573" spans="1:8" s="1" customFormat="1" x14ac:dyDescent="0.25">
      <c r="A573" s="126" t="s">
        <v>698</v>
      </c>
      <c r="B573" s="3" t="s">
        <v>699</v>
      </c>
      <c r="C573" s="3" t="s">
        <v>91</v>
      </c>
      <c r="D573" s="3" t="s">
        <v>406</v>
      </c>
      <c r="E573" s="1" t="s">
        <v>1381</v>
      </c>
      <c r="F573" s="139">
        <v>8464</v>
      </c>
      <c r="H573" s="22"/>
    </row>
    <row r="574" spans="1:8" s="1" customFormat="1" x14ac:dyDescent="0.25">
      <c r="A574" s="126" t="s">
        <v>698</v>
      </c>
      <c r="B574" s="3" t="s">
        <v>699</v>
      </c>
      <c r="C574" s="3" t="s">
        <v>91</v>
      </c>
      <c r="D574" s="3" t="s">
        <v>406</v>
      </c>
      <c r="E574" s="1" t="s">
        <v>1386</v>
      </c>
      <c r="F574" s="139">
        <v>558864</v>
      </c>
      <c r="H574" s="22"/>
    </row>
    <row r="575" spans="1:8" s="1" customFormat="1" x14ac:dyDescent="0.25">
      <c r="A575" s="126" t="s">
        <v>700</v>
      </c>
      <c r="B575" s="3" t="s">
        <v>701</v>
      </c>
      <c r="C575" s="3" t="s">
        <v>54</v>
      </c>
      <c r="D575" s="3" t="s">
        <v>255</v>
      </c>
      <c r="E575" s="1" t="s">
        <v>145</v>
      </c>
      <c r="F575" s="139">
        <v>8357925</v>
      </c>
      <c r="H575" s="22"/>
    </row>
    <row r="576" spans="1:8" s="1" customFormat="1" x14ac:dyDescent="0.25">
      <c r="A576" s="126" t="s">
        <v>700</v>
      </c>
      <c r="B576" s="3" t="s">
        <v>701</v>
      </c>
      <c r="C576" s="3" t="s">
        <v>54</v>
      </c>
      <c r="D576" s="3" t="s">
        <v>255</v>
      </c>
      <c r="E576" s="1" t="s">
        <v>1381</v>
      </c>
      <c r="F576" s="139">
        <v>6854</v>
      </c>
      <c r="H576" s="22"/>
    </row>
    <row r="577" spans="1:8" s="1" customFormat="1" x14ac:dyDescent="0.25">
      <c r="A577" s="126" t="s">
        <v>702</v>
      </c>
      <c r="B577" s="3" t="s">
        <v>703</v>
      </c>
      <c r="C577" s="3" t="s">
        <v>89</v>
      </c>
      <c r="D577" s="3" t="s">
        <v>384</v>
      </c>
      <c r="E577" s="1" t="s">
        <v>145</v>
      </c>
      <c r="F577" s="139">
        <v>114694</v>
      </c>
      <c r="H577" s="22"/>
    </row>
    <row r="578" spans="1:8" s="1" customFormat="1" x14ac:dyDescent="0.25">
      <c r="A578" s="126" t="s">
        <v>702</v>
      </c>
      <c r="B578" s="3" t="s">
        <v>703</v>
      </c>
      <c r="C578" s="3" t="s">
        <v>89</v>
      </c>
      <c r="D578" s="3" t="s">
        <v>384</v>
      </c>
      <c r="E578" s="1" t="s">
        <v>1385</v>
      </c>
      <c r="F578" s="139">
        <v>937180</v>
      </c>
      <c r="H578" s="22"/>
    </row>
    <row r="579" spans="1:8" s="1" customFormat="1" x14ac:dyDescent="0.25">
      <c r="A579" s="126" t="s">
        <v>702</v>
      </c>
      <c r="B579" s="3" t="s">
        <v>703</v>
      </c>
      <c r="C579" s="3" t="s">
        <v>89</v>
      </c>
      <c r="D579" s="3" t="s">
        <v>384</v>
      </c>
      <c r="E579" s="1" t="s">
        <v>146</v>
      </c>
      <c r="F579" s="139">
        <v>4337357</v>
      </c>
      <c r="H579" s="22"/>
    </row>
    <row r="580" spans="1:8" s="1" customFormat="1" x14ac:dyDescent="0.25">
      <c r="A580" s="126" t="s">
        <v>702</v>
      </c>
      <c r="B580" s="3" t="s">
        <v>703</v>
      </c>
      <c r="C580" s="3" t="s">
        <v>89</v>
      </c>
      <c r="D580" s="3" t="s">
        <v>384</v>
      </c>
      <c r="E580" s="1" t="s">
        <v>173</v>
      </c>
      <c r="F580" s="139">
        <v>239319</v>
      </c>
      <c r="H580" s="22"/>
    </row>
    <row r="581" spans="1:8" s="1" customFormat="1" x14ac:dyDescent="0.25">
      <c r="A581" s="126" t="s">
        <v>702</v>
      </c>
      <c r="B581" s="3" t="s">
        <v>703</v>
      </c>
      <c r="C581" s="3" t="s">
        <v>89</v>
      </c>
      <c r="D581" s="3" t="s">
        <v>384</v>
      </c>
      <c r="E581" s="1" t="s">
        <v>1381</v>
      </c>
      <c r="F581" s="139">
        <v>26248</v>
      </c>
      <c r="H581" s="22"/>
    </row>
    <row r="582" spans="1:8" s="1" customFormat="1" x14ac:dyDescent="0.25">
      <c r="A582" s="126" t="s">
        <v>702</v>
      </c>
      <c r="B582" s="3" t="s">
        <v>703</v>
      </c>
      <c r="C582" s="3" t="s">
        <v>89</v>
      </c>
      <c r="D582" s="3" t="s">
        <v>384</v>
      </c>
      <c r="E582" s="1" t="s">
        <v>1390</v>
      </c>
      <c r="F582" s="139">
        <v>17725</v>
      </c>
      <c r="H582" s="22"/>
    </row>
    <row r="583" spans="1:8" s="1" customFormat="1" x14ac:dyDescent="0.25">
      <c r="A583" s="126" t="s">
        <v>702</v>
      </c>
      <c r="B583" s="3" t="s">
        <v>703</v>
      </c>
      <c r="C583" s="3" t="s">
        <v>89</v>
      </c>
      <c r="D583" s="3" t="s">
        <v>384</v>
      </c>
      <c r="E583" s="1" t="s">
        <v>130</v>
      </c>
      <c r="F583" s="139">
        <v>97</v>
      </c>
      <c r="H583" s="22"/>
    </row>
    <row r="584" spans="1:8" s="1" customFormat="1" x14ac:dyDescent="0.25">
      <c r="A584" s="126" t="s">
        <v>704</v>
      </c>
      <c r="B584" s="3" t="s">
        <v>1629</v>
      </c>
      <c r="C584" s="3" t="s">
        <v>113</v>
      </c>
      <c r="D584" s="3" t="s">
        <v>705</v>
      </c>
      <c r="E584" s="1" t="s">
        <v>180</v>
      </c>
      <c r="F584" s="139">
        <v>840450</v>
      </c>
      <c r="H584" s="22"/>
    </row>
    <row r="585" spans="1:8" s="1" customFormat="1" x14ac:dyDescent="0.25">
      <c r="A585" s="126" t="s">
        <v>704</v>
      </c>
      <c r="B585" s="3" t="s">
        <v>1629</v>
      </c>
      <c r="C585" s="3" t="s">
        <v>113</v>
      </c>
      <c r="D585" s="3" t="s">
        <v>705</v>
      </c>
      <c r="E585" s="1" t="s">
        <v>1413</v>
      </c>
      <c r="F585" s="139">
        <v>145025</v>
      </c>
      <c r="H585" s="22"/>
    </row>
    <row r="586" spans="1:8" s="1" customFormat="1" x14ac:dyDescent="0.25">
      <c r="A586" s="126" t="s">
        <v>704</v>
      </c>
      <c r="B586" s="3" t="s">
        <v>1629</v>
      </c>
      <c r="C586" s="3" t="s">
        <v>113</v>
      </c>
      <c r="D586" s="3" t="s">
        <v>705</v>
      </c>
      <c r="E586" s="1" t="s">
        <v>181</v>
      </c>
      <c r="F586" s="139">
        <v>2055</v>
      </c>
      <c r="H586" s="22"/>
    </row>
    <row r="587" spans="1:8" s="1" customFormat="1" x14ac:dyDescent="0.25">
      <c r="A587" s="126" t="s">
        <v>706</v>
      </c>
      <c r="B587" s="3" t="s">
        <v>707</v>
      </c>
      <c r="C587" s="3" t="s">
        <v>113</v>
      </c>
      <c r="D587" s="3" t="s">
        <v>705</v>
      </c>
      <c r="E587" s="1" t="s">
        <v>180</v>
      </c>
      <c r="F587" s="139">
        <v>18200927</v>
      </c>
      <c r="H587" s="22"/>
    </row>
    <row r="588" spans="1:8" s="1" customFormat="1" x14ac:dyDescent="0.25">
      <c r="A588" s="126" t="s">
        <v>706</v>
      </c>
      <c r="B588" s="3" t="s">
        <v>707</v>
      </c>
      <c r="C588" s="3" t="s">
        <v>113</v>
      </c>
      <c r="D588" s="3" t="s">
        <v>705</v>
      </c>
      <c r="E588" s="1" t="s">
        <v>1381</v>
      </c>
      <c r="F588" s="139">
        <v>13390</v>
      </c>
      <c r="H588" s="22"/>
    </row>
    <row r="589" spans="1:8" s="1" customFormat="1" x14ac:dyDescent="0.25">
      <c r="A589" s="126" t="s">
        <v>706</v>
      </c>
      <c r="B589" s="3" t="s">
        <v>707</v>
      </c>
      <c r="C589" s="3" t="s">
        <v>113</v>
      </c>
      <c r="D589" s="3" t="s">
        <v>705</v>
      </c>
      <c r="E589" s="1" t="s">
        <v>1390</v>
      </c>
      <c r="F589" s="139">
        <v>86</v>
      </c>
      <c r="H589" s="22"/>
    </row>
    <row r="590" spans="1:8" s="1" customFormat="1" x14ac:dyDescent="0.25">
      <c r="A590" s="126" t="s">
        <v>708</v>
      </c>
      <c r="B590" s="3" t="s">
        <v>709</v>
      </c>
      <c r="C590" s="3" t="s">
        <v>46</v>
      </c>
      <c r="D590" s="3" t="s">
        <v>247</v>
      </c>
      <c r="E590" s="1" t="s">
        <v>145</v>
      </c>
      <c r="F590" s="139">
        <v>106475419</v>
      </c>
      <c r="H590" s="22"/>
    </row>
    <row r="591" spans="1:8" s="1" customFormat="1" x14ac:dyDescent="0.25">
      <c r="A591" s="126" t="s">
        <v>708</v>
      </c>
      <c r="B591" s="3" t="s">
        <v>709</v>
      </c>
      <c r="C591" s="3" t="s">
        <v>46</v>
      </c>
      <c r="D591" s="3" t="s">
        <v>247</v>
      </c>
      <c r="E591" s="1" t="s">
        <v>173</v>
      </c>
      <c r="F591" s="139">
        <v>700</v>
      </c>
      <c r="H591" s="22"/>
    </row>
    <row r="592" spans="1:8" s="1" customFormat="1" x14ac:dyDescent="0.25">
      <c r="A592" s="126" t="s">
        <v>708</v>
      </c>
      <c r="B592" s="3" t="s">
        <v>709</v>
      </c>
      <c r="C592" s="3" t="s">
        <v>46</v>
      </c>
      <c r="D592" s="3" t="s">
        <v>247</v>
      </c>
      <c r="E592" s="1" t="s">
        <v>1384</v>
      </c>
      <c r="F592" s="139">
        <v>33527</v>
      </c>
      <c r="H592" s="22"/>
    </row>
    <row r="593" spans="1:8" s="1" customFormat="1" x14ac:dyDescent="0.25">
      <c r="A593" s="126" t="s">
        <v>708</v>
      </c>
      <c r="B593" s="3" t="s">
        <v>709</v>
      </c>
      <c r="C593" s="3" t="s">
        <v>46</v>
      </c>
      <c r="D593" s="3" t="s">
        <v>247</v>
      </c>
      <c r="E593" s="1" t="s">
        <v>1381</v>
      </c>
      <c r="F593" s="139">
        <v>897459</v>
      </c>
      <c r="H593" s="22"/>
    </row>
    <row r="594" spans="1:8" s="1" customFormat="1" x14ac:dyDescent="0.25">
      <c r="A594" s="126" t="s">
        <v>708</v>
      </c>
      <c r="B594" s="3" t="s">
        <v>709</v>
      </c>
      <c r="C594" s="3" t="s">
        <v>46</v>
      </c>
      <c r="D594" s="3" t="s">
        <v>247</v>
      </c>
      <c r="E594" s="1" t="s">
        <v>1382</v>
      </c>
      <c r="F594" s="139">
        <v>274438</v>
      </c>
      <c r="H594" s="22"/>
    </row>
    <row r="595" spans="1:8" s="1" customFormat="1" x14ac:dyDescent="0.25">
      <c r="A595" s="126" t="s">
        <v>708</v>
      </c>
      <c r="B595" s="3" t="s">
        <v>709</v>
      </c>
      <c r="C595" s="3" t="s">
        <v>46</v>
      </c>
      <c r="D595" s="3" t="s">
        <v>247</v>
      </c>
      <c r="E595" s="1" t="s">
        <v>1390</v>
      </c>
      <c r="F595" s="139">
        <v>13285</v>
      </c>
      <c r="H595" s="22"/>
    </row>
    <row r="596" spans="1:8" s="1" customFormat="1" x14ac:dyDescent="0.25">
      <c r="A596" s="126" t="s">
        <v>708</v>
      </c>
      <c r="B596" s="3" t="s">
        <v>709</v>
      </c>
      <c r="C596" s="3" t="s">
        <v>46</v>
      </c>
      <c r="D596" s="3" t="s">
        <v>247</v>
      </c>
      <c r="E596" s="1" t="s">
        <v>130</v>
      </c>
      <c r="F596" s="139">
        <v>9152</v>
      </c>
      <c r="H596" s="22"/>
    </row>
    <row r="597" spans="1:8" s="1" customFormat="1" x14ac:dyDescent="0.25">
      <c r="A597" s="126" t="s">
        <v>710</v>
      </c>
      <c r="B597" s="3" t="s">
        <v>711</v>
      </c>
      <c r="C597" s="3" t="s">
        <v>48</v>
      </c>
      <c r="D597" s="3" t="s">
        <v>249</v>
      </c>
      <c r="E597" s="1" t="s">
        <v>145</v>
      </c>
      <c r="F597" s="139">
        <v>3564612788</v>
      </c>
      <c r="H597" s="22"/>
    </row>
    <row r="598" spans="1:8" s="1" customFormat="1" x14ac:dyDescent="0.25">
      <c r="A598" s="126" t="s">
        <v>710</v>
      </c>
      <c r="B598" s="3" t="s">
        <v>711</v>
      </c>
      <c r="C598" s="3" t="s">
        <v>48</v>
      </c>
      <c r="D598" s="3" t="s">
        <v>249</v>
      </c>
      <c r="E598" s="1" t="s">
        <v>1381</v>
      </c>
      <c r="F598" s="139">
        <v>2442083</v>
      </c>
      <c r="H598" s="22"/>
    </row>
    <row r="599" spans="1:8" s="1" customFormat="1" x14ac:dyDescent="0.25">
      <c r="A599" s="126" t="s">
        <v>712</v>
      </c>
      <c r="B599" s="3" t="s">
        <v>713</v>
      </c>
      <c r="C599" s="3" t="s">
        <v>89</v>
      </c>
      <c r="D599" s="3" t="s">
        <v>384</v>
      </c>
      <c r="E599" s="1" t="s">
        <v>145</v>
      </c>
      <c r="F599" s="139">
        <v>75070</v>
      </c>
      <c r="H599" s="22"/>
    </row>
    <row r="600" spans="1:8" s="1" customFormat="1" x14ac:dyDescent="0.25">
      <c r="A600" s="126" t="s">
        <v>712</v>
      </c>
      <c r="B600" s="3" t="s">
        <v>713</v>
      </c>
      <c r="C600" s="3" t="s">
        <v>89</v>
      </c>
      <c r="D600" s="3" t="s">
        <v>384</v>
      </c>
      <c r="E600" s="1" t="s">
        <v>1385</v>
      </c>
      <c r="F600" s="139">
        <v>86995</v>
      </c>
      <c r="H600" s="22"/>
    </row>
    <row r="601" spans="1:8" s="1" customFormat="1" x14ac:dyDescent="0.25">
      <c r="A601" s="126" t="s">
        <v>712</v>
      </c>
      <c r="B601" s="3" t="s">
        <v>713</v>
      </c>
      <c r="C601" s="3" t="s">
        <v>89</v>
      </c>
      <c r="D601" s="3" t="s">
        <v>384</v>
      </c>
      <c r="E601" s="1" t="s">
        <v>146</v>
      </c>
      <c r="F601" s="139">
        <v>3931972</v>
      </c>
      <c r="H601" s="22"/>
    </row>
    <row r="602" spans="1:8" s="1" customFormat="1" x14ac:dyDescent="0.25">
      <c r="A602" s="126" t="s">
        <v>712</v>
      </c>
      <c r="B602" s="3" t="s">
        <v>713</v>
      </c>
      <c r="C602" s="3" t="s">
        <v>89</v>
      </c>
      <c r="D602" s="3" t="s">
        <v>384</v>
      </c>
      <c r="E602" s="1" t="s">
        <v>173</v>
      </c>
      <c r="F602" s="139">
        <v>127709</v>
      </c>
      <c r="H602" s="22"/>
    </row>
    <row r="603" spans="1:8" s="1" customFormat="1" x14ac:dyDescent="0.25">
      <c r="A603" s="126" t="s">
        <v>712</v>
      </c>
      <c r="B603" s="3" t="s">
        <v>713</v>
      </c>
      <c r="C603" s="3" t="s">
        <v>89</v>
      </c>
      <c r="D603" s="3" t="s">
        <v>384</v>
      </c>
      <c r="E603" s="1" t="s">
        <v>1384</v>
      </c>
      <c r="F603" s="139">
        <v>100</v>
      </c>
      <c r="H603" s="22"/>
    </row>
    <row r="604" spans="1:8" s="1" customFormat="1" x14ac:dyDescent="0.25">
      <c r="A604" s="126" t="s">
        <v>712</v>
      </c>
      <c r="B604" s="3" t="s">
        <v>713</v>
      </c>
      <c r="C604" s="3" t="s">
        <v>89</v>
      </c>
      <c r="D604" s="3" t="s">
        <v>384</v>
      </c>
      <c r="E604" s="1" t="s">
        <v>1390</v>
      </c>
      <c r="F604" s="139">
        <v>1843</v>
      </c>
      <c r="H604" s="22"/>
    </row>
    <row r="605" spans="1:8" s="1" customFormat="1" x14ac:dyDescent="0.25">
      <c r="A605" s="126" t="s">
        <v>712</v>
      </c>
      <c r="B605" s="3" t="s">
        <v>713</v>
      </c>
      <c r="C605" s="3" t="s">
        <v>89</v>
      </c>
      <c r="D605" s="3" t="s">
        <v>384</v>
      </c>
      <c r="E605" s="1" t="s">
        <v>130</v>
      </c>
      <c r="F605" s="139">
        <v>270</v>
      </c>
      <c r="H605" s="22"/>
    </row>
    <row r="606" spans="1:8" s="1" customFormat="1" x14ac:dyDescent="0.25">
      <c r="A606" s="126" t="s">
        <v>714</v>
      </c>
      <c r="B606" s="3" t="s">
        <v>715</v>
      </c>
      <c r="C606" s="3" t="s">
        <v>16</v>
      </c>
      <c r="D606" s="3" t="s">
        <v>212</v>
      </c>
      <c r="E606" s="1" t="s">
        <v>1381</v>
      </c>
      <c r="F606" s="139">
        <v>406532</v>
      </c>
      <c r="H606" s="22"/>
    </row>
    <row r="607" spans="1:8" s="1" customFormat="1" x14ac:dyDescent="0.25">
      <c r="A607" s="126" t="s">
        <v>714</v>
      </c>
      <c r="B607" s="3" t="s">
        <v>715</v>
      </c>
      <c r="C607" s="3" t="s">
        <v>16</v>
      </c>
      <c r="D607" s="3" t="s">
        <v>212</v>
      </c>
      <c r="E607" s="1" t="s">
        <v>130</v>
      </c>
      <c r="F607" s="139">
        <v>358</v>
      </c>
      <c r="H607" s="22"/>
    </row>
    <row r="608" spans="1:8" s="1" customFormat="1" x14ac:dyDescent="0.25">
      <c r="A608" s="126" t="s">
        <v>714</v>
      </c>
      <c r="B608" s="3" t="s">
        <v>715</v>
      </c>
      <c r="C608" s="3" t="s">
        <v>16</v>
      </c>
      <c r="D608" s="3" t="s">
        <v>212</v>
      </c>
      <c r="E608" s="1" t="s">
        <v>136</v>
      </c>
      <c r="F608" s="139">
        <v>66708466</v>
      </c>
      <c r="H608" s="22"/>
    </row>
    <row r="609" spans="1:8" s="1" customFormat="1" x14ac:dyDescent="0.25">
      <c r="A609" s="126" t="s">
        <v>714</v>
      </c>
      <c r="B609" s="3" t="s">
        <v>715</v>
      </c>
      <c r="C609" s="3" t="s">
        <v>16</v>
      </c>
      <c r="D609" s="3" t="s">
        <v>212</v>
      </c>
      <c r="E609" s="1" t="s">
        <v>131</v>
      </c>
      <c r="F609" s="139">
        <v>4084</v>
      </c>
      <c r="H609" s="22"/>
    </row>
    <row r="610" spans="1:8" s="1" customFormat="1" x14ac:dyDescent="0.25">
      <c r="A610" s="126" t="s">
        <v>716</v>
      </c>
      <c r="B610" s="3" t="s">
        <v>717</v>
      </c>
      <c r="C610" s="3" t="s">
        <v>49</v>
      </c>
      <c r="D610" s="3" t="s">
        <v>250</v>
      </c>
      <c r="E610" s="1" t="s">
        <v>1381</v>
      </c>
      <c r="F610" s="139">
        <v>74085</v>
      </c>
      <c r="H610" s="22"/>
    </row>
    <row r="611" spans="1:8" s="1" customFormat="1" x14ac:dyDescent="0.25">
      <c r="A611" s="126" t="s">
        <v>716</v>
      </c>
      <c r="B611" s="3" t="s">
        <v>717</v>
      </c>
      <c r="C611" s="3" t="s">
        <v>49</v>
      </c>
      <c r="D611" s="3" t="s">
        <v>250</v>
      </c>
      <c r="E611" s="1" t="s">
        <v>1382</v>
      </c>
      <c r="F611" s="139">
        <v>18064</v>
      </c>
      <c r="H611" s="22"/>
    </row>
    <row r="612" spans="1:8" s="1" customFormat="1" x14ac:dyDescent="0.25">
      <c r="A612" s="126" t="s">
        <v>716</v>
      </c>
      <c r="B612" s="3" t="s">
        <v>717</v>
      </c>
      <c r="C612" s="3" t="s">
        <v>49</v>
      </c>
      <c r="D612" s="3" t="s">
        <v>250</v>
      </c>
      <c r="E612" s="1" t="s">
        <v>130</v>
      </c>
      <c r="F612" s="139">
        <v>11116094</v>
      </c>
      <c r="H612" s="22"/>
    </row>
    <row r="613" spans="1:8" s="1" customFormat="1" x14ac:dyDescent="0.25">
      <c r="A613" s="126" t="s">
        <v>718</v>
      </c>
      <c r="B613" s="3" t="s">
        <v>719</v>
      </c>
      <c r="C613" s="3" t="s">
        <v>11</v>
      </c>
      <c r="D613" s="3" t="s">
        <v>209</v>
      </c>
      <c r="E613" s="1" t="s">
        <v>1390</v>
      </c>
      <c r="F613" s="139">
        <v>-4294</v>
      </c>
      <c r="H613" s="22"/>
    </row>
    <row r="614" spans="1:8" s="1" customFormat="1" x14ac:dyDescent="0.25">
      <c r="A614" s="126" t="s">
        <v>718</v>
      </c>
      <c r="B614" s="3" t="s">
        <v>719</v>
      </c>
      <c r="C614" s="3" t="s">
        <v>15</v>
      </c>
      <c r="D614" s="3" t="s">
        <v>211</v>
      </c>
      <c r="E614" s="1" t="s">
        <v>1414</v>
      </c>
      <c r="F614" s="139">
        <v>67268288</v>
      </c>
      <c r="H614" s="22"/>
    </row>
    <row r="615" spans="1:8" s="1" customFormat="1" x14ac:dyDescent="0.25">
      <c r="A615" s="126" t="s">
        <v>718</v>
      </c>
      <c r="B615" s="3" t="s">
        <v>719</v>
      </c>
      <c r="C615" s="3" t="s">
        <v>15</v>
      </c>
      <c r="D615" s="3" t="s">
        <v>211</v>
      </c>
      <c r="E615" s="1" t="s">
        <v>155</v>
      </c>
      <c r="F615" s="139">
        <v>22920630</v>
      </c>
      <c r="H615" s="22"/>
    </row>
    <row r="616" spans="1:8" s="1" customFormat="1" x14ac:dyDescent="0.25">
      <c r="A616" s="126" t="s">
        <v>718</v>
      </c>
      <c r="B616" s="3" t="s">
        <v>719</v>
      </c>
      <c r="C616" s="3" t="s">
        <v>15</v>
      </c>
      <c r="D616" s="3" t="s">
        <v>211</v>
      </c>
      <c r="E616" s="1" t="s">
        <v>182</v>
      </c>
      <c r="F616" s="139">
        <v>38435852</v>
      </c>
      <c r="H616" s="22"/>
    </row>
    <row r="617" spans="1:8" s="1" customFormat="1" x14ac:dyDescent="0.25">
      <c r="A617" s="126" t="s">
        <v>718</v>
      </c>
      <c r="B617" s="3" t="s">
        <v>719</v>
      </c>
      <c r="C617" s="3" t="s">
        <v>15</v>
      </c>
      <c r="D617" s="3" t="s">
        <v>211</v>
      </c>
      <c r="E617" s="1" t="s">
        <v>1415</v>
      </c>
      <c r="F617" s="139">
        <v>40083266</v>
      </c>
      <c r="H617" s="22"/>
    </row>
    <row r="618" spans="1:8" s="1" customFormat="1" x14ac:dyDescent="0.25">
      <c r="A618" s="126" t="s">
        <v>718</v>
      </c>
      <c r="B618" s="3" t="s">
        <v>719</v>
      </c>
      <c r="C618" s="3" t="s">
        <v>15</v>
      </c>
      <c r="D618" s="3" t="s">
        <v>211</v>
      </c>
      <c r="E618" s="1" t="s">
        <v>1432</v>
      </c>
      <c r="F618" s="139">
        <v>78084082</v>
      </c>
      <c r="H618" s="22"/>
    </row>
    <row r="619" spans="1:8" s="1" customFormat="1" x14ac:dyDescent="0.25">
      <c r="A619" s="126" t="s">
        <v>718</v>
      </c>
      <c r="B619" s="3" t="s">
        <v>719</v>
      </c>
      <c r="C619" s="3" t="s">
        <v>15</v>
      </c>
      <c r="D619" s="3" t="s">
        <v>211</v>
      </c>
      <c r="E619" s="1" t="s">
        <v>1430</v>
      </c>
      <c r="F619" s="139">
        <v>53488863</v>
      </c>
      <c r="H619" s="22"/>
    </row>
    <row r="620" spans="1:8" s="1" customFormat="1" x14ac:dyDescent="0.25">
      <c r="A620" s="126" t="s">
        <v>718</v>
      </c>
      <c r="B620" s="3" t="s">
        <v>719</v>
      </c>
      <c r="C620" s="3" t="s">
        <v>15</v>
      </c>
      <c r="D620" s="3" t="s">
        <v>211</v>
      </c>
      <c r="E620" s="1" t="s">
        <v>1431</v>
      </c>
      <c r="F620" s="139">
        <v>13360213</v>
      </c>
      <c r="H620" s="22"/>
    </row>
    <row r="621" spans="1:8" s="1" customFormat="1" x14ac:dyDescent="0.25">
      <c r="A621" s="126" t="s">
        <v>718</v>
      </c>
      <c r="B621" s="3" t="s">
        <v>719</v>
      </c>
      <c r="C621" s="3" t="s">
        <v>15</v>
      </c>
      <c r="D621" s="3" t="s">
        <v>211</v>
      </c>
      <c r="E621" s="1" t="s">
        <v>1387</v>
      </c>
      <c r="F621" s="139">
        <v>67716</v>
      </c>
      <c r="H621" s="22"/>
    </row>
    <row r="622" spans="1:8" s="1" customFormat="1" x14ac:dyDescent="0.25">
      <c r="A622" s="126" t="s">
        <v>718</v>
      </c>
      <c r="B622" s="3" t="s">
        <v>719</v>
      </c>
      <c r="C622" s="3" t="s">
        <v>15</v>
      </c>
      <c r="D622" s="3" t="s">
        <v>211</v>
      </c>
      <c r="E622" s="1" t="s">
        <v>1384</v>
      </c>
      <c r="F622" s="139">
        <v>7832</v>
      </c>
      <c r="H622" s="22"/>
    </row>
    <row r="623" spans="1:8" s="1" customFormat="1" x14ac:dyDescent="0.25">
      <c r="A623" s="126" t="s">
        <v>718</v>
      </c>
      <c r="B623" s="3" t="s">
        <v>719</v>
      </c>
      <c r="C623" s="3" t="s">
        <v>15</v>
      </c>
      <c r="D623" s="3" t="s">
        <v>211</v>
      </c>
      <c r="E623" s="1" t="s">
        <v>1381</v>
      </c>
      <c r="F623" s="139">
        <v>215911</v>
      </c>
      <c r="H623" s="22"/>
    </row>
    <row r="624" spans="1:8" s="1" customFormat="1" x14ac:dyDescent="0.25">
      <c r="A624" s="126" t="s">
        <v>718</v>
      </c>
      <c r="B624" s="3" t="s">
        <v>719</v>
      </c>
      <c r="C624" s="3" t="s">
        <v>15</v>
      </c>
      <c r="D624" s="3" t="s">
        <v>211</v>
      </c>
      <c r="E624" s="1" t="s">
        <v>1390</v>
      </c>
      <c r="F624" s="139">
        <v>1896</v>
      </c>
      <c r="H624" s="22"/>
    </row>
    <row r="625" spans="1:8" s="1" customFormat="1" x14ac:dyDescent="0.25">
      <c r="A625" s="126" t="s">
        <v>718</v>
      </c>
      <c r="B625" s="3" t="s">
        <v>719</v>
      </c>
      <c r="C625" s="3" t="s">
        <v>15</v>
      </c>
      <c r="D625" s="3" t="s">
        <v>211</v>
      </c>
      <c r="E625" s="1" t="s">
        <v>130</v>
      </c>
      <c r="F625" s="139">
        <v>1688631</v>
      </c>
      <c r="H625" s="22"/>
    </row>
    <row r="626" spans="1:8" s="1" customFormat="1" x14ac:dyDescent="0.25">
      <c r="A626" s="126" t="s">
        <v>718</v>
      </c>
      <c r="B626" s="3" t="s">
        <v>719</v>
      </c>
      <c r="C626" s="3" t="s">
        <v>15</v>
      </c>
      <c r="D626" s="3" t="s">
        <v>211</v>
      </c>
      <c r="E626" s="1" t="s">
        <v>1418</v>
      </c>
      <c r="F626" s="139">
        <v>1979645</v>
      </c>
      <c r="H626" s="22"/>
    </row>
    <row r="627" spans="1:8" s="1" customFormat="1" x14ac:dyDescent="0.25">
      <c r="A627" s="126" t="s">
        <v>718</v>
      </c>
      <c r="B627" s="3" t="s">
        <v>719</v>
      </c>
      <c r="C627" s="3" t="s">
        <v>15</v>
      </c>
      <c r="D627" s="3" t="s">
        <v>211</v>
      </c>
      <c r="E627" s="1" t="s">
        <v>133</v>
      </c>
      <c r="F627" s="139">
        <v>2000</v>
      </c>
      <c r="H627" s="22"/>
    </row>
    <row r="628" spans="1:8" s="1" customFormat="1" x14ac:dyDescent="0.25">
      <c r="A628" s="126" t="s">
        <v>720</v>
      </c>
      <c r="B628" s="3" t="s">
        <v>721</v>
      </c>
      <c r="C628" s="3" t="s">
        <v>43</v>
      </c>
      <c r="D628" s="3" t="s">
        <v>243</v>
      </c>
      <c r="E628" s="1" t="s">
        <v>145</v>
      </c>
      <c r="F628" s="139">
        <v>310963</v>
      </c>
      <c r="H628" s="22"/>
    </row>
    <row r="629" spans="1:8" s="1" customFormat="1" x14ac:dyDescent="0.25">
      <c r="A629" s="126" t="s">
        <v>1091</v>
      </c>
      <c r="B629" s="3" t="s">
        <v>1092</v>
      </c>
      <c r="C629" s="3" t="s">
        <v>43</v>
      </c>
      <c r="D629" s="3" t="s">
        <v>243</v>
      </c>
      <c r="E629" s="1" t="s">
        <v>145</v>
      </c>
      <c r="F629" s="139">
        <v>675168</v>
      </c>
      <c r="H629" s="22"/>
    </row>
    <row r="630" spans="1:8" s="1" customFormat="1" x14ac:dyDescent="0.25">
      <c r="A630" s="126" t="s">
        <v>1093</v>
      </c>
      <c r="B630" s="3" t="s">
        <v>1094</v>
      </c>
      <c r="C630" s="3" t="s">
        <v>43</v>
      </c>
      <c r="D630" s="3" t="s">
        <v>243</v>
      </c>
      <c r="E630" s="1" t="s">
        <v>1381</v>
      </c>
      <c r="F630" s="139">
        <v>697459</v>
      </c>
      <c r="H630" s="22"/>
    </row>
    <row r="631" spans="1:8" s="1" customFormat="1" x14ac:dyDescent="0.25">
      <c r="A631" s="126" t="s">
        <v>1093</v>
      </c>
      <c r="B631" s="3" t="s">
        <v>1094</v>
      </c>
      <c r="C631" s="3" t="s">
        <v>43</v>
      </c>
      <c r="D631" s="3" t="s">
        <v>243</v>
      </c>
      <c r="E631" s="1" t="s">
        <v>133</v>
      </c>
      <c r="F631" s="139">
        <v>16720</v>
      </c>
      <c r="H631" s="22"/>
    </row>
    <row r="632" spans="1:8" s="1" customFormat="1" x14ac:dyDescent="0.25">
      <c r="A632" s="126" t="s">
        <v>1093</v>
      </c>
      <c r="B632" s="3" t="s">
        <v>1094</v>
      </c>
      <c r="C632" s="3" t="s">
        <v>68</v>
      </c>
      <c r="D632" s="3" t="s">
        <v>278</v>
      </c>
      <c r="E632" s="1" t="s">
        <v>145</v>
      </c>
      <c r="F632" s="139">
        <v>86117300</v>
      </c>
      <c r="H632" s="22"/>
    </row>
    <row r="633" spans="1:8" s="1" customFormat="1" x14ac:dyDescent="0.25">
      <c r="A633" s="126" t="s">
        <v>1093</v>
      </c>
      <c r="B633" s="3" t="s">
        <v>1094</v>
      </c>
      <c r="C633" s="3" t="s">
        <v>68</v>
      </c>
      <c r="D633" s="3" t="s">
        <v>278</v>
      </c>
      <c r="E633" s="1" t="s">
        <v>1390</v>
      </c>
      <c r="F633" s="139">
        <v>22659</v>
      </c>
      <c r="H633" s="22"/>
    </row>
    <row r="634" spans="1:8" s="1" customFormat="1" x14ac:dyDescent="0.25">
      <c r="A634" s="126" t="s">
        <v>1093</v>
      </c>
      <c r="B634" s="3" t="s">
        <v>1094</v>
      </c>
      <c r="C634" s="3" t="s">
        <v>68</v>
      </c>
      <c r="D634" s="3" t="s">
        <v>278</v>
      </c>
      <c r="E634" s="1" t="s">
        <v>1401</v>
      </c>
      <c r="F634" s="139">
        <v>640</v>
      </c>
      <c r="H634" s="22"/>
    </row>
    <row r="635" spans="1:8" s="1" customFormat="1" x14ac:dyDescent="0.25">
      <c r="A635" s="126" t="s">
        <v>1095</v>
      </c>
      <c r="B635" s="3" t="s">
        <v>1096</v>
      </c>
      <c r="C635" s="3" t="s">
        <v>43</v>
      </c>
      <c r="D635" s="3" t="s">
        <v>243</v>
      </c>
      <c r="E635" s="1" t="s">
        <v>1381</v>
      </c>
      <c r="F635" s="139">
        <v>197507</v>
      </c>
      <c r="H635" s="22"/>
    </row>
    <row r="636" spans="1:8" s="1" customFormat="1" x14ac:dyDescent="0.25">
      <c r="A636" s="126" t="s">
        <v>1095</v>
      </c>
      <c r="B636" s="3" t="s">
        <v>1096</v>
      </c>
      <c r="C636" s="3" t="s">
        <v>68</v>
      </c>
      <c r="D636" s="3" t="s">
        <v>278</v>
      </c>
      <c r="E636" s="1" t="s">
        <v>145</v>
      </c>
      <c r="F636" s="139">
        <v>58119501</v>
      </c>
      <c r="H636" s="22"/>
    </row>
    <row r="637" spans="1:8" s="1" customFormat="1" x14ac:dyDescent="0.25">
      <c r="A637" s="126" t="s">
        <v>1095</v>
      </c>
      <c r="B637" s="3" t="s">
        <v>1096</v>
      </c>
      <c r="C637" s="3" t="s">
        <v>68</v>
      </c>
      <c r="D637" s="3" t="s">
        <v>278</v>
      </c>
      <c r="E637" s="1" t="s">
        <v>1390</v>
      </c>
      <c r="F637" s="139">
        <v>3705</v>
      </c>
      <c r="H637" s="22"/>
    </row>
    <row r="638" spans="1:8" s="1" customFormat="1" x14ac:dyDescent="0.25">
      <c r="A638" s="126" t="s">
        <v>720</v>
      </c>
      <c r="B638" s="3" t="s">
        <v>721</v>
      </c>
      <c r="C638" s="3" t="s">
        <v>43</v>
      </c>
      <c r="D638" s="3" t="s">
        <v>243</v>
      </c>
      <c r="E638" s="1" t="s">
        <v>1381</v>
      </c>
      <c r="F638" s="139">
        <v>118772</v>
      </c>
      <c r="H638" s="22"/>
    </row>
    <row r="639" spans="1:8" s="1" customFormat="1" x14ac:dyDescent="0.25">
      <c r="A639" s="126" t="s">
        <v>720</v>
      </c>
      <c r="B639" s="3" t="s">
        <v>721</v>
      </c>
      <c r="C639" s="3" t="s">
        <v>43</v>
      </c>
      <c r="D639" s="3" t="s">
        <v>243</v>
      </c>
      <c r="E639" s="1" t="s">
        <v>1383</v>
      </c>
      <c r="F639" s="139">
        <v>820724</v>
      </c>
      <c r="H639" s="22"/>
    </row>
    <row r="640" spans="1:8" s="1" customFormat="1" x14ac:dyDescent="0.25">
      <c r="A640" s="126" t="s">
        <v>720</v>
      </c>
      <c r="B640" s="3" t="s">
        <v>721</v>
      </c>
      <c r="C640" s="3" t="s">
        <v>43</v>
      </c>
      <c r="D640" s="3" t="s">
        <v>243</v>
      </c>
      <c r="E640" s="1" t="s">
        <v>130</v>
      </c>
      <c r="F640" s="139">
        <v>17620</v>
      </c>
      <c r="H640" s="22"/>
    </row>
    <row r="641" spans="1:8" s="1" customFormat="1" x14ac:dyDescent="0.25">
      <c r="A641" s="126" t="s">
        <v>722</v>
      </c>
      <c r="B641" s="3" t="s">
        <v>723</v>
      </c>
      <c r="C641" s="3" t="s">
        <v>49</v>
      </c>
      <c r="D641" s="3" t="s">
        <v>250</v>
      </c>
      <c r="E641" s="1" t="s">
        <v>1381</v>
      </c>
      <c r="F641" s="139">
        <v>4</v>
      </c>
      <c r="H641" s="22"/>
    </row>
    <row r="642" spans="1:8" s="1" customFormat="1" x14ac:dyDescent="0.25">
      <c r="A642" s="126" t="s">
        <v>724</v>
      </c>
      <c r="B642" s="3" t="s">
        <v>725</v>
      </c>
      <c r="C642" s="3" t="s">
        <v>114</v>
      </c>
      <c r="D642" s="3" t="s">
        <v>726</v>
      </c>
      <c r="E642" s="1" t="s">
        <v>1390</v>
      </c>
      <c r="F642" s="139">
        <v>163</v>
      </c>
      <c r="H642" s="22"/>
    </row>
    <row r="643" spans="1:8" s="1" customFormat="1" x14ac:dyDescent="0.25">
      <c r="A643" s="126" t="s">
        <v>724</v>
      </c>
      <c r="B643" s="3" t="s">
        <v>725</v>
      </c>
      <c r="C643" s="3" t="s">
        <v>64</v>
      </c>
      <c r="D643" s="3" t="s">
        <v>273</v>
      </c>
      <c r="E643" s="1" t="s">
        <v>183</v>
      </c>
      <c r="F643" s="139">
        <v>478200</v>
      </c>
      <c r="H643" s="22"/>
    </row>
    <row r="644" spans="1:8" s="1" customFormat="1" x14ac:dyDescent="0.25">
      <c r="A644" s="126" t="s">
        <v>724</v>
      </c>
      <c r="B644" s="3" t="s">
        <v>725</v>
      </c>
      <c r="C644" s="3" t="s">
        <v>64</v>
      </c>
      <c r="D644" s="3" t="s">
        <v>273</v>
      </c>
      <c r="E644" s="1" t="s">
        <v>131</v>
      </c>
      <c r="F644" s="139">
        <v>157074803</v>
      </c>
      <c r="H644" s="22"/>
    </row>
    <row r="645" spans="1:8" s="1" customFormat="1" x14ac:dyDescent="0.25">
      <c r="A645" s="126" t="s">
        <v>727</v>
      </c>
      <c r="B645" s="3" t="s">
        <v>728</v>
      </c>
      <c r="C645" s="3" t="s">
        <v>64</v>
      </c>
      <c r="D645" s="3" t="s">
        <v>273</v>
      </c>
      <c r="E645" s="1" t="s">
        <v>184</v>
      </c>
      <c r="F645" s="139">
        <v>750</v>
      </c>
      <c r="H645" s="22"/>
    </row>
    <row r="646" spans="1:8" s="1" customFormat="1" x14ac:dyDescent="0.25">
      <c r="A646" s="126" t="s">
        <v>727</v>
      </c>
      <c r="B646" s="3" t="s">
        <v>728</v>
      </c>
      <c r="C646" s="3" t="s">
        <v>64</v>
      </c>
      <c r="D646" s="3" t="s">
        <v>273</v>
      </c>
      <c r="E646" s="1" t="s">
        <v>159</v>
      </c>
      <c r="F646" s="139">
        <v>1930577</v>
      </c>
      <c r="H646" s="22"/>
    </row>
    <row r="647" spans="1:8" s="1" customFormat="1" x14ac:dyDescent="0.25">
      <c r="A647" s="126" t="s">
        <v>727</v>
      </c>
      <c r="B647" s="3" t="s">
        <v>728</v>
      </c>
      <c r="C647" s="3" t="s">
        <v>64</v>
      </c>
      <c r="D647" s="3" t="s">
        <v>273</v>
      </c>
      <c r="E647" s="1" t="s">
        <v>183</v>
      </c>
      <c r="F647" s="139">
        <v>266644</v>
      </c>
      <c r="H647" s="22"/>
    </row>
    <row r="648" spans="1:8" s="1" customFormat="1" x14ac:dyDescent="0.25">
      <c r="A648" s="126" t="s">
        <v>727</v>
      </c>
      <c r="B648" s="3" t="s">
        <v>728</v>
      </c>
      <c r="C648" s="3" t="s">
        <v>64</v>
      </c>
      <c r="D648" s="3" t="s">
        <v>273</v>
      </c>
      <c r="E648" s="1" t="s">
        <v>145</v>
      </c>
      <c r="F648" s="139">
        <v>118453813</v>
      </c>
      <c r="H648" s="22"/>
    </row>
    <row r="649" spans="1:8" s="1" customFormat="1" x14ac:dyDescent="0.25">
      <c r="A649" s="126" t="s">
        <v>727</v>
      </c>
      <c r="B649" s="3" t="s">
        <v>728</v>
      </c>
      <c r="C649" s="3" t="s">
        <v>64</v>
      </c>
      <c r="D649" s="3" t="s">
        <v>273</v>
      </c>
      <c r="E649" s="1" t="s">
        <v>1385</v>
      </c>
      <c r="F649" s="139">
        <v>155240</v>
      </c>
      <c r="H649" s="22"/>
    </row>
    <row r="650" spans="1:8" s="1" customFormat="1" x14ac:dyDescent="0.25">
      <c r="A650" s="126" t="s">
        <v>727</v>
      </c>
      <c r="B650" s="3" t="s">
        <v>728</v>
      </c>
      <c r="C650" s="3" t="s">
        <v>64</v>
      </c>
      <c r="D650" s="3" t="s">
        <v>273</v>
      </c>
      <c r="E650" s="1" t="s">
        <v>1381</v>
      </c>
      <c r="F650" s="139">
        <v>257690</v>
      </c>
      <c r="H650" s="22"/>
    </row>
    <row r="651" spans="1:8" s="1" customFormat="1" x14ac:dyDescent="0.25">
      <c r="A651" s="126" t="s">
        <v>727</v>
      </c>
      <c r="B651" s="3" t="s">
        <v>728</v>
      </c>
      <c r="C651" s="3" t="s">
        <v>64</v>
      </c>
      <c r="D651" s="3" t="s">
        <v>273</v>
      </c>
      <c r="E651" s="1" t="s">
        <v>130</v>
      </c>
      <c r="F651" s="139">
        <v>-2904</v>
      </c>
      <c r="H651" s="22"/>
    </row>
    <row r="652" spans="1:8" s="1" customFormat="1" x14ac:dyDescent="0.25">
      <c r="A652" s="126" t="s">
        <v>727</v>
      </c>
      <c r="B652" s="3" t="s">
        <v>728</v>
      </c>
      <c r="C652" s="3" t="s">
        <v>64</v>
      </c>
      <c r="D652" s="3" t="s">
        <v>273</v>
      </c>
      <c r="E652" s="1" t="s">
        <v>133</v>
      </c>
      <c r="F652" s="139">
        <v>11500</v>
      </c>
      <c r="H652" s="22"/>
    </row>
    <row r="653" spans="1:8" s="1" customFormat="1" x14ac:dyDescent="0.25">
      <c r="A653" s="126" t="s">
        <v>729</v>
      </c>
      <c r="B653" s="3" t="s">
        <v>730</v>
      </c>
      <c r="C653" s="3" t="s">
        <v>42</v>
      </c>
      <c r="D653" s="3" t="s">
        <v>242</v>
      </c>
      <c r="E653" s="1" t="s">
        <v>177</v>
      </c>
      <c r="F653" s="139">
        <v>26799214</v>
      </c>
      <c r="H653" s="22"/>
    </row>
    <row r="654" spans="1:8" s="1" customFormat="1" x14ac:dyDescent="0.25">
      <c r="A654" s="126" t="s">
        <v>729</v>
      </c>
      <c r="B654" s="3" t="s">
        <v>730</v>
      </c>
      <c r="C654" s="3" t="s">
        <v>42</v>
      </c>
      <c r="D654" s="3" t="s">
        <v>242</v>
      </c>
      <c r="E654" s="1" t="s">
        <v>1381</v>
      </c>
      <c r="F654" s="139">
        <v>104624</v>
      </c>
      <c r="H654" s="22"/>
    </row>
    <row r="655" spans="1:8" s="1" customFormat="1" x14ac:dyDescent="0.25">
      <c r="A655" s="126" t="s">
        <v>729</v>
      </c>
      <c r="B655" s="3" t="s">
        <v>730</v>
      </c>
      <c r="C655" s="3" t="s">
        <v>42</v>
      </c>
      <c r="D655" s="3" t="s">
        <v>242</v>
      </c>
      <c r="E655" s="1" t="s">
        <v>1390</v>
      </c>
      <c r="F655" s="139">
        <v>1926</v>
      </c>
      <c r="H655" s="22"/>
    </row>
    <row r="656" spans="1:8" s="1" customFormat="1" x14ac:dyDescent="0.25">
      <c r="A656" s="126" t="s">
        <v>731</v>
      </c>
      <c r="B656" s="3" t="s">
        <v>732</v>
      </c>
      <c r="C656" s="3" t="s">
        <v>49</v>
      </c>
      <c r="D656" s="3" t="s">
        <v>250</v>
      </c>
      <c r="E656" s="1" t="s">
        <v>130</v>
      </c>
      <c r="F656" s="139">
        <v>1099819</v>
      </c>
      <c r="H656" s="22"/>
    </row>
    <row r="657" spans="1:8" s="1" customFormat="1" x14ac:dyDescent="0.25">
      <c r="A657" s="126" t="s">
        <v>733</v>
      </c>
      <c r="B657" s="3" t="s">
        <v>734</v>
      </c>
      <c r="C657" s="3" t="s">
        <v>89</v>
      </c>
      <c r="D657" s="3" t="s">
        <v>384</v>
      </c>
      <c r="E657" s="1" t="s">
        <v>145</v>
      </c>
      <c r="F657" s="139">
        <v>100</v>
      </c>
      <c r="H657" s="22"/>
    </row>
    <row r="658" spans="1:8" s="1" customFormat="1" x14ac:dyDescent="0.25">
      <c r="A658" s="126" t="s">
        <v>733</v>
      </c>
      <c r="B658" s="3" t="s">
        <v>734</v>
      </c>
      <c r="C658" s="3" t="s">
        <v>89</v>
      </c>
      <c r="D658" s="3" t="s">
        <v>384</v>
      </c>
      <c r="E658" s="1" t="s">
        <v>1385</v>
      </c>
      <c r="F658" s="139">
        <v>11498</v>
      </c>
      <c r="H658" s="22"/>
    </row>
    <row r="659" spans="1:8" s="1" customFormat="1" x14ac:dyDescent="0.25">
      <c r="A659" s="126" t="s">
        <v>733</v>
      </c>
      <c r="B659" s="3" t="s">
        <v>734</v>
      </c>
      <c r="C659" s="3" t="s">
        <v>89</v>
      </c>
      <c r="D659" s="3" t="s">
        <v>384</v>
      </c>
      <c r="E659" s="1" t="s">
        <v>146</v>
      </c>
      <c r="F659" s="139">
        <v>49300</v>
      </c>
      <c r="H659" s="22"/>
    </row>
    <row r="660" spans="1:8" s="1" customFormat="1" x14ac:dyDescent="0.25">
      <c r="A660" s="126" t="s">
        <v>733</v>
      </c>
      <c r="B660" s="3" t="s">
        <v>734</v>
      </c>
      <c r="C660" s="3" t="s">
        <v>89</v>
      </c>
      <c r="D660" s="3" t="s">
        <v>384</v>
      </c>
      <c r="E660" s="1" t="s">
        <v>173</v>
      </c>
      <c r="F660" s="139">
        <v>900</v>
      </c>
      <c r="H660" s="22"/>
    </row>
    <row r="661" spans="1:8" s="1" customFormat="1" x14ac:dyDescent="0.25">
      <c r="A661" s="126" t="s">
        <v>733</v>
      </c>
      <c r="B661" s="3" t="s">
        <v>734</v>
      </c>
      <c r="C661" s="3" t="s">
        <v>89</v>
      </c>
      <c r="D661" s="3" t="s">
        <v>384</v>
      </c>
      <c r="E661" s="1" t="s">
        <v>1381</v>
      </c>
      <c r="F661" s="139">
        <v>1372</v>
      </c>
      <c r="H661" s="22"/>
    </row>
    <row r="662" spans="1:8" s="1" customFormat="1" x14ac:dyDescent="0.25">
      <c r="A662" s="126" t="s">
        <v>735</v>
      </c>
      <c r="B662" s="3" t="s">
        <v>736</v>
      </c>
      <c r="C662" s="3" t="s">
        <v>108</v>
      </c>
      <c r="D662" s="3" t="s">
        <v>572</v>
      </c>
      <c r="E662" s="1" t="s">
        <v>1385</v>
      </c>
      <c r="F662" s="139">
        <v>612876</v>
      </c>
      <c r="H662" s="22"/>
    </row>
    <row r="663" spans="1:8" s="1" customFormat="1" x14ac:dyDescent="0.25">
      <c r="A663" s="126" t="s">
        <v>735</v>
      </c>
      <c r="B663" s="3" t="s">
        <v>736</v>
      </c>
      <c r="C663" s="3" t="s">
        <v>108</v>
      </c>
      <c r="D663" s="3" t="s">
        <v>572</v>
      </c>
      <c r="E663" s="1" t="s">
        <v>1381</v>
      </c>
      <c r="F663" s="139">
        <v>2625</v>
      </c>
      <c r="H663" s="22"/>
    </row>
    <row r="664" spans="1:8" s="1" customFormat="1" x14ac:dyDescent="0.25">
      <c r="A664" s="126" t="s">
        <v>737</v>
      </c>
      <c r="B664" s="3" t="s">
        <v>738</v>
      </c>
      <c r="C664" s="3" t="s">
        <v>68</v>
      </c>
      <c r="D664" s="3" t="s">
        <v>278</v>
      </c>
      <c r="E664" s="1" t="s">
        <v>1679</v>
      </c>
      <c r="F664" s="139">
        <v>1959057</v>
      </c>
      <c r="H664" s="22"/>
    </row>
    <row r="665" spans="1:8" s="1" customFormat="1" x14ac:dyDescent="0.25">
      <c r="A665" s="126" t="s">
        <v>739</v>
      </c>
      <c r="B665" s="3" t="s">
        <v>740</v>
      </c>
      <c r="C665" s="3" t="s">
        <v>11</v>
      </c>
      <c r="D665" s="3" t="s">
        <v>209</v>
      </c>
      <c r="E665" s="1" t="s">
        <v>1381</v>
      </c>
      <c r="F665" s="139">
        <v>3681</v>
      </c>
      <c r="H665" s="22"/>
    </row>
    <row r="666" spans="1:8" s="1" customFormat="1" x14ac:dyDescent="0.25">
      <c r="A666" s="126" t="s">
        <v>741</v>
      </c>
      <c r="B666" s="3" t="s">
        <v>742</v>
      </c>
      <c r="C666" s="3" t="s">
        <v>115</v>
      </c>
      <c r="D666" s="3" t="s">
        <v>743</v>
      </c>
      <c r="E666" s="1" t="s">
        <v>141</v>
      </c>
      <c r="F666" s="139">
        <v>2331583699</v>
      </c>
      <c r="H666" s="22"/>
    </row>
    <row r="667" spans="1:8" s="1" customFormat="1" x14ac:dyDescent="0.25">
      <c r="A667" s="126" t="s">
        <v>744</v>
      </c>
      <c r="B667" s="3" t="s">
        <v>745</v>
      </c>
      <c r="C667" s="3" t="s">
        <v>115</v>
      </c>
      <c r="D667" s="3" t="s">
        <v>743</v>
      </c>
      <c r="E667" s="1" t="s">
        <v>1381</v>
      </c>
      <c r="F667" s="139">
        <v>1833079</v>
      </c>
      <c r="H667" s="22"/>
    </row>
    <row r="668" spans="1:8" s="1" customFormat="1" x14ac:dyDescent="0.25">
      <c r="A668" s="126" t="s">
        <v>1097</v>
      </c>
      <c r="B668" s="3" t="s">
        <v>1098</v>
      </c>
      <c r="C668" s="3" t="s">
        <v>115</v>
      </c>
      <c r="D668" s="3" t="s">
        <v>743</v>
      </c>
      <c r="E668" s="1" t="s">
        <v>1381</v>
      </c>
      <c r="F668" s="139">
        <v>79943</v>
      </c>
      <c r="H668" s="22"/>
    </row>
    <row r="669" spans="1:8" s="1" customFormat="1" x14ac:dyDescent="0.25">
      <c r="A669" s="126" t="s">
        <v>1099</v>
      </c>
      <c r="B669" s="3" t="s">
        <v>1100</v>
      </c>
      <c r="C669" s="3" t="s">
        <v>115</v>
      </c>
      <c r="D669" s="3" t="s">
        <v>743</v>
      </c>
      <c r="E669" s="1" t="s">
        <v>141</v>
      </c>
      <c r="F669" s="139">
        <v>81054634</v>
      </c>
      <c r="H669" s="22"/>
    </row>
    <row r="670" spans="1:8" s="1" customFormat="1" x14ac:dyDescent="0.25">
      <c r="A670" s="126" t="s">
        <v>1099</v>
      </c>
      <c r="B670" s="3" t="s">
        <v>1100</v>
      </c>
      <c r="C670" s="3" t="s">
        <v>115</v>
      </c>
      <c r="D670" s="3" t="s">
        <v>743</v>
      </c>
      <c r="E670" s="1" t="s">
        <v>1381</v>
      </c>
      <c r="F670" s="139">
        <v>233202</v>
      </c>
      <c r="H670" s="22"/>
    </row>
    <row r="671" spans="1:8" s="1" customFormat="1" x14ac:dyDescent="0.25">
      <c r="A671" s="126" t="s">
        <v>1101</v>
      </c>
      <c r="B671" s="3" t="s">
        <v>1102</v>
      </c>
      <c r="C671" s="3" t="s">
        <v>115</v>
      </c>
      <c r="D671" s="3" t="s">
        <v>743</v>
      </c>
      <c r="E671" s="1" t="s">
        <v>1381</v>
      </c>
      <c r="F671" s="139">
        <v>1089605</v>
      </c>
      <c r="H671" s="22"/>
    </row>
    <row r="672" spans="1:8" s="1" customFormat="1" x14ac:dyDescent="0.25">
      <c r="A672" s="126" t="s">
        <v>746</v>
      </c>
      <c r="B672" s="3" t="s">
        <v>747</v>
      </c>
      <c r="C672" s="3" t="s">
        <v>48</v>
      </c>
      <c r="D672" s="3" t="s">
        <v>249</v>
      </c>
      <c r="E672" s="1" t="s">
        <v>145</v>
      </c>
      <c r="F672" s="139">
        <v>379891753</v>
      </c>
      <c r="H672" s="22"/>
    </row>
    <row r="673" spans="1:8" s="1" customFormat="1" ht="33" x14ac:dyDescent="0.25">
      <c r="A673" s="126" t="s">
        <v>748</v>
      </c>
      <c r="B673" s="3" t="s">
        <v>749</v>
      </c>
      <c r="C673" s="3" t="s">
        <v>48</v>
      </c>
      <c r="D673" s="3" t="s">
        <v>249</v>
      </c>
      <c r="E673" s="1" t="s">
        <v>1381</v>
      </c>
      <c r="F673" s="139">
        <v>37041</v>
      </c>
      <c r="H673" s="22"/>
    </row>
    <row r="674" spans="1:8" s="1" customFormat="1" x14ac:dyDescent="0.25">
      <c r="A674" s="126" t="s">
        <v>750</v>
      </c>
      <c r="B674" s="3" t="s">
        <v>751</v>
      </c>
      <c r="C674" s="3" t="s">
        <v>13</v>
      </c>
      <c r="D674" s="3" t="s">
        <v>210</v>
      </c>
      <c r="E674" s="1" t="s">
        <v>145</v>
      </c>
      <c r="F674" s="139">
        <v>91600</v>
      </c>
      <c r="H674" s="22"/>
    </row>
    <row r="675" spans="1:8" s="1" customFormat="1" x14ac:dyDescent="0.25">
      <c r="A675" s="126" t="s">
        <v>750</v>
      </c>
      <c r="B675" s="3" t="s">
        <v>751</v>
      </c>
      <c r="C675" s="3" t="s">
        <v>13</v>
      </c>
      <c r="D675" s="3" t="s">
        <v>210</v>
      </c>
      <c r="E675" s="1" t="s">
        <v>1385</v>
      </c>
      <c r="F675" s="139">
        <v>664160</v>
      </c>
      <c r="H675" s="22"/>
    </row>
    <row r="676" spans="1:8" s="1" customFormat="1" x14ac:dyDescent="0.25">
      <c r="A676" s="126" t="s">
        <v>750</v>
      </c>
      <c r="B676" s="3" t="s">
        <v>751</v>
      </c>
      <c r="C676" s="3" t="s">
        <v>13</v>
      </c>
      <c r="D676" s="3" t="s">
        <v>210</v>
      </c>
      <c r="E676" s="1" t="s">
        <v>1381</v>
      </c>
      <c r="F676" s="139">
        <v>8256</v>
      </c>
      <c r="H676" s="22"/>
    </row>
    <row r="677" spans="1:8" s="1" customFormat="1" x14ac:dyDescent="0.25">
      <c r="A677" s="126" t="s">
        <v>752</v>
      </c>
      <c r="B677" s="3" t="s">
        <v>753</v>
      </c>
      <c r="C677" s="3" t="s">
        <v>116</v>
      </c>
      <c r="D677" s="3" t="s">
        <v>754</v>
      </c>
      <c r="E677" s="1" t="s">
        <v>1381</v>
      </c>
      <c r="F677" s="139">
        <v>9843</v>
      </c>
      <c r="H677" s="22"/>
    </row>
    <row r="678" spans="1:8" s="1" customFormat="1" x14ac:dyDescent="0.25">
      <c r="A678" s="126" t="s">
        <v>752</v>
      </c>
      <c r="B678" s="3" t="s">
        <v>753</v>
      </c>
      <c r="C678" s="3" t="s">
        <v>116</v>
      </c>
      <c r="D678" s="3" t="s">
        <v>754</v>
      </c>
      <c r="E678" s="1" t="s">
        <v>133</v>
      </c>
      <c r="F678" s="139">
        <v>5316750</v>
      </c>
      <c r="H678" s="22"/>
    </row>
    <row r="679" spans="1:8" s="1" customFormat="1" x14ac:dyDescent="0.25">
      <c r="A679" s="126" t="s">
        <v>755</v>
      </c>
      <c r="B679" s="3" t="s">
        <v>756</v>
      </c>
      <c r="C679" s="3" t="s">
        <v>116</v>
      </c>
      <c r="D679" s="3" t="s">
        <v>754</v>
      </c>
      <c r="E679" s="1" t="s">
        <v>1385</v>
      </c>
      <c r="F679" s="139">
        <v>95465269</v>
      </c>
      <c r="H679" s="22"/>
    </row>
    <row r="680" spans="1:8" s="1" customFormat="1" x14ac:dyDescent="0.25">
      <c r="A680" s="126" t="s">
        <v>755</v>
      </c>
      <c r="B680" s="3" t="s">
        <v>756</v>
      </c>
      <c r="C680" s="3" t="s">
        <v>116</v>
      </c>
      <c r="D680" s="3" t="s">
        <v>754</v>
      </c>
      <c r="E680" s="1" t="s">
        <v>1384</v>
      </c>
      <c r="F680" s="139">
        <v>1690</v>
      </c>
      <c r="H680" s="22"/>
    </row>
    <row r="681" spans="1:8" s="1" customFormat="1" x14ac:dyDescent="0.25">
      <c r="A681" s="126" t="s">
        <v>755</v>
      </c>
      <c r="B681" s="3" t="s">
        <v>756</v>
      </c>
      <c r="C681" s="3" t="s">
        <v>116</v>
      </c>
      <c r="D681" s="3" t="s">
        <v>754</v>
      </c>
      <c r="E681" s="1" t="s">
        <v>1381</v>
      </c>
      <c r="F681" s="139">
        <v>252851</v>
      </c>
      <c r="H681" s="22"/>
    </row>
    <row r="682" spans="1:8" s="1" customFormat="1" x14ac:dyDescent="0.25">
      <c r="A682" s="126" t="s">
        <v>755</v>
      </c>
      <c r="B682" s="3" t="s">
        <v>756</v>
      </c>
      <c r="C682" s="3" t="s">
        <v>116</v>
      </c>
      <c r="D682" s="3" t="s">
        <v>754</v>
      </c>
      <c r="E682" s="1" t="s">
        <v>1382</v>
      </c>
      <c r="F682" s="139">
        <v>14027</v>
      </c>
      <c r="H682" s="22"/>
    </row>
    <row r="683" spans="1:8" s="1" customFormat="1" x14ac:dyDescent="0.25">
      <c r="A683" s="126" t="s">
        <v>755</v>
      </c>
      <c r="B683" s="3" t="s">
        <v>756</v>
      </c>
      <c r="C683" s="3" t="s">
        <v>116</v>
      </c>
      <c r="D683" s="3" t="s">
        <v>754</v>
      </c>
      <c r="E683" s="1" t="s">
        <v>130</v>
      </c>
      <c r="F683" s="139">
        <v>25</v>
      </c>
      <c r="H683" s="22"/>
    </row>
    <row r="684" spans="1:8" s="1" customFormat="1" x14ac:dyDescent="0.25">
      <c r="A684" s="126" t="s">
        <v>755</v>
      </c>
      <c r="B684" s="3" t="s">
        <v>756</v>
      </c>
      <c r="C684" s="3" t="s">
        <v>116</v>
      </c>
      <c r="D684" s="3" t="s">
        <v>754</v>
      </c>
      <c r="E684" s="1" t="s">
        <v>1418</v>
      </c>
      <c r="F684" s="139">
        <v>1770770</v>
      </c>
      <c r="H684" s="22"/>
    </row>
    <row r="685" spans="1:8" s="1" customFormat="1" x14ac:dyDescent="0.25">
      <c r="A685" s="126" t="s">
        <v>755</v>
      </c>
      <c r="B685" s="3" t="s">
        <v>756</v>
      </c>
      <c r="C685" s="3" t="s">
        <v>116</v>
      </c>
      <c r="D685" s="3" t="s">
        <v>754</v>
      </c>
      <c r="E685" s="1" t="s">
        <v>133</v>
      </c>
      <c r="F685" s="139">
        <v>3173777</v>
      </c>
      <c r="H685" s="22"/>
    </row>
    <row r="686" spans="1:8" s="1" customFormat="1" x14ac:dyDescent="0.25">
      <c r="A686" s="126" t="s">
        <v>757</v>
      </c>
      <c r="B686" s="3" t="s">
        <v>758</v>
      </c>
      <c r="C686" s="3" t="s">
        <v>117</v>
      </c>
      <c r="D686" s="3" t="s">
        <v>759</v>
      </c>
      <c r="E686" s="1" t="s">
        <v>1390</v>
      </c>
      <c r="F686" s="139">
        <v>2759</v>
      </c>
      <c r="H686" s="22"/>
    </row>
    <row r="687" spans="1:8" s="1" customFormat="1" x14ac:dyDescent="0.25">
      <c r="A687" s="126" t="s">
        <v>757</v>
      </c>
      <c r="B687" s="3" t="s">
        <v>758</v>
      </c>
      <c r="C687" s="3" t="s">
        <v>89</v>
      </c>
      <c r="D687" s="3" t="s">
        <v>384</v>
      </c>
      <c r="E687" s="1" t="s">
        <v>1381</v>
      </c>
      <c r="F687" s="139">
        <v>591724</v>
      </c>
      <c r="H687" s="22"/>
    </row>
    <row r="688" spans="1:8" s="1" customFormat="1" x14ac:dyDescent="0.25">
      <c r="A688" s="126" t="s">
        <v>757</v>
      </c>
      <c r="B688" s="3" t="s">
        <v>758</v>
      </c>
      <c r="C688" s="3" t="s">
        <v>89</v>
      </c>
      <c r="D688" s="3" t="s">
        <v>384</v>
      </c>
      <c r="E688" s="1" t="s">
        <v>1390</v>
      </c>
      <c r="F688" s="139">
        <v>2032</v>
      </c>
      <c r="H688" s="22"/>
    </row>
    <row r="689" spans="1:8" s="1" customFormat="1" x14ac:dyDescent="0.25">
      <c r="A689" s="126" t="s">
        <v>757</v>
      </c>
      <c r="B689" s="3" t="s">
        <v>758</v>
      </c>
      <c r="C689" s="3" t="s">
        <v>118</v>
      </c>
      <c r="D689" s="3" t="s">
        <v>1373</v>
      </c>
      <c r="E689" s="1" t="s">
        <v>185</v>
      </c>
      <c r="F689" s="139">
        <v>91511229</v>
      </c>
      <c r="H689" s="22"/>
    </row>
    <row r="690" spans="1:8" s="1" customFormat="1" x14ac:dyDescent="0.25">
      <c r="A690" s="126" t="s">
        <v>757</v>
      </c>
      <c r="B690" s="3" t="s">
        <v>758</v>
      </c>
      <c r="C690" s="3" t="s">
        <v>118</v>
      </c>
      <c r="D690" s="3" t="s">
        <v>1373</v>
      </c>
      <c r="E690" s="1" t="s">
        <v>145</v>
      </c>
      <c r="F690" s="139">
        <v>336605</v>
      </c>
      <c r="H690" s="22"/>
    </row>
    <row r="691" spans="1:8" s="1" customFormat="1" x14ac:dyDescent="0.25">
      <c r="A691" s="126" t="s">
        <v>757</v>
      </c>
      <c r="B691" s="3" t="s">
        <v>758</v>
      </c>
      <c r="C691" s="3" t="s">
        <v>118</v>
      </c>
      <c r="D691" s="3" t="s">
        <v>1373</v>
      </c>
      <c r="E691" s="1" t="s">
        <v>146</v>
      </c>
      <c r="F691" s="139">
        <v>60296598</v>
      </c>
      <c r="H691" s="22"/>
    </row>
    <row r="692" spans="1:8" s="1" customFormat="1" x14ac:dyDescent="0.25">
      <c r="A692" s="126" t="s">
        <v>757</v>
      </c>
      <c r="B692" s="3" t="s">
        <v>758</v>
      </c>
      <c r="C692" s="3" t="s">
        <v>118</v>
      </c>
      <c r="D692" s="3" t="s">
        <v>1373</v>
      </c>
      <c r="E692" s="1" t="s">
        <v>173</v>
      </c>
      <c r="F692" s="139">
        <v>1582072</v>
      </c>
      <c r="H692" s="22"/>
    </row>
    <row r="693" spans="1:8" s="1" customFormat="1" x14ac:dyDescent="0.25">
      <c r="A693" s="126" t="s">
        <v>757</v>
      </c>
      <c r="B693" s="3" t="s">
        <v>758</v>
      </c>
      <c r="C693" s="3" t="s">
        <v>118</v>
      </c>
      <c r="D693" s="3" t="s">
        <v>1373</v>
      </c>
      <c r="E693" s="1" t="s">
        <v>130</v>
      </c>
      <c r="F693" s="139">
        <v>300</v>
      </c>
      <c r="H693" s="22"/>
    </row>
    <row r="694" spans="1:8" s="1" customFormat="1" x14ac:dyDescent="0.25">
      <c r="A694" s="126" t="s">
        <v>757</v>
      </c>
      <c r="B694" s="3" t="s">
        <v>758</v>
      </c>
      <c r="C694" s="3" t="s">
        <v>75</v>
      </c>
      <c r="D694" s="3" t="s">
        <v>287</v>
      </c>
      <c r="E694" s="1" t="s">
        <v>185</v>
      </c>
      <c r="F694" s="139">
        <v>6003</v>
      </c>
      <c r="H694" s="22"/>
    </row>
    <row r="695" spans="1:8" s="1" customFormat="1" x14ac:dyDescent="0.25">
      <c r="A695" s="126" t="s">
        <v>757</v>
      </c>
      <c r="B695" s="3" t="s">
        <v>758</v>
      </c>
      <c r="C695" s="3" t="s">
        <v>75</v>
      </c>
      <c r="D695" s="3" t="s">
        <v>287</v>
      </c>
      <c r="E695" s="1" t="s">
        <v>145</v>
      </c>
      <c r="F695" s="139">
        <v>1990</v>
      </c>
      <c r="H695" s="22"/>
    </row>
    <row r="696" spans="1:8" s="1" customFormat="1" x14ac:dyDescent="0.25">
      <c r="A696" s="126" t="s">
        <v>757</v>
      </c>
      <c r="B696" s="3" t="s">
        <v>758</v>
      </c>
      <c r="C696" s="3" t="s">
        <v>75</v>
      </c>
      <c r="D696" s="3" t="s">
        <v>287</v>
      </c>
      <c r="E696" s="1" t="s">
        <v>1390</v>
      </c>
      <c r="F696" s="139">
        <v>655</v>
      </c>
      <c r="H696" s="22"/>
    </row>
    <row r="697" spans="1:8" s="1" customFormat="1" x14ac:dyDescent="0.25">
      <c r="A697" s="126" t="s">
        <v>760</v>
      </c>
      <c r="B697" s="3" t="s">
        <v>761</v>
      </c>
      <c r="C697" s="3" t="s">
        <v>33</v>
      </c>
      <c r="D697" s="3" t="s">
        <v>232</v>
      </c>
      <c r="E697" s="1" t="s">
        <v>131</v>
      </c>
      <c r="F697" s="139">
        <v>63000</v>
      </c>
      <c r="H697" s="22"/>
    </row>
    <row r="698" spans="1:8" s="1" customFormat="1" x14ac:dyDescent="0.25">
      <c r="A698" s="126" t="s">
        <v>760</v>
      </c>
      <c r="B698" s="3" t="s">
        <v>761</v>
      </c>
      <c r="C698" s="3" t="s">
        <v>68</v>
      </c>
      <c r="D698" s="3" t="s">
        <v>278</v>
      </c>
      <c r="E698" s="1" t="s">
        <v>145</v>
      </c>
      <c r="F698" s="139">
        <v>5092249</v>
      </c>
      <c r="H698" s="22"/>
    </row>
    <row r="699" spans="1:8" s="1" customFormat="1" x14ac:dyDescent="0.25">
      <c r="A699" s="126" t="s">
        <v>760</v>
      </c>
      <c r="B699" s="3" t="s">
        <v>761</v>
      </c>
      <c r="C699" s="3" t="s">
        <v>68</v>
      </c>
      <c r="D699" s="3" t="s">
        <v>278</v>
      </c>
      <c r="E699" s="1" t="s">
        <v>1390</v>
      </c>
      <c r="F699" s="139">
        <v>8127</v>
      </c>
      <c r="H699" s="22"/>
    </row>
    <row r="700" spans="1:8" s="1" customFormat="1" x14ac:dyDescent="0.25">
      <c r="A700" s="126" t="s">
        <v>760</v>
      </c>
      <c r="B700" s="3" t="s">
        <v>761</v>
      </c>
      <c r="C700" s="3" t="s">
        <v>68</v>
      </c>
      <c r="D700" s="3" t="s">
        <v>278</v>
      </c>
      <c r="E700" s="1" t="s">
        <v>1401</v>
      </c>
      <c r="F700" s="139">
        <v>5991</v>
      </c>
      <c r="H700" s="22"/>
    </row>
    <row r="701" spans="1:8" s="1" customFormat="1" x14ac:dyDescent="0.25">
      <c r="A701" s="126" t="s">
        <v>762</v>
      </c>
      <c r="B701" s="3" t="s">
        <v>763</v>
      </c>
      <c r="C701" s="3" t="s">
        <v>48</v>
      </c>
      <c r="D701" s="3" t="s">
        <v>249</v>
      </c>
      <c r="E701" s="1" t="s">
        <v>1407</v>
      </c>
      <c r="F701" s="139">
        <v>5307764</v>
      </c>
      <c r="H701" s="22"/>
    </row>
    <row r="702" spans="1:8" s="1" customFormat="1" x14ac:dyDescent="0.25">
      <c r="A702" s="126" t="s">
        <v>762</v>
      </c>
      <c r="B702" s="3" t="s">
        <v>763</v>
      </c>
      <c r="C702" s="3" t="s">
        <v>48</v>
      </c>
      <c r="D702" s="3" t="s">
        <v>249</v>
      </c>
      <c r="E702" s="1" t="s">
        <v>145</v>
      </c>
      <c r="F702" s="139">
        <v>84964104</v>
      </c>
      <c r="H702" s="22"/>
    </row>
    <row r="703" spans="1:8" s="1" customFormat="1" x14ac:dyDescent="0.25">
      <c r="A703" s="126" t="s">
        <v>764</v>
      </c>
      <c r="B703" s="3" t="s">
        <v>765</v>
      </c>
      <c r="C703" s="3" t="s">
        <v>49</v>
      </c>
      <c r="D703" s="3" t="s">
        <v>250</v>
      </c>
      <c r="E703" s="1" t="s">
        <v>1381</v>
      </c>
      <c r="F703" s="139">
        <v>28</v>
      </c>
      <c r="H703" s="22"/>
    </row>
    <row r="704" spans="1:8" s="1" customFormat="1" x14ac:dyDescent="0.25">
      <c r="A704" s="126" t="s">
        <v>766</v>
      </c>
      <c r="B704" s="3" t="s">
        <v>767</v>
      </c>
      <c r="C704" s="3" t="s">
        <v>49</v>
      </c>
      <c r="D704" s="3" t="s">
        <v>250</v>
      </c>
      <c r="E704" s="1" t="s">
        <v>1385</v>
      </c>
      <c r="F704" s="139">
        <v>3081485</v>
      </c>
      <c r="H704" s="22"/>
    </row>
    <row r="705" spans="1:8" s="1" customFormat="1" x14ac:dyDescent="0.25">
      <c r="A705" s="126" t="s">
        <v>766</v>
      </c>
      <c r="B705" s="3" t="s">
        <v>767</v>
      </c>
      <c r="C705" s="3" t="s">
        <v>49</v>
      </c>
      <c r="D705" s="3" t="s">
        <v>250</v>
      </c>
      <c r="E705" s="1" t="s">
        <v>1381</v>
      </c>
      <c r="F705" s="139">
        <v>5628</v>
      </c>
      <c r="H705" s="22"/>
    </row>
    <row r="706" spans="1:8" s="1" customFormat="1" x14ac:dyDescent="0.25">
      <c r="A706" s="126" t="s">
        <v>768</v>
      </c>
      <c r="B706" s="3" t="s">
        <v>769</v>
      </c>
      <c r="C706" s="3" t="s">
        <v>48</v>
      </c>
      <c r="D706" s="3" t="s">
        <v>249</v>
      </c>
      <c r="E706" s="1" t="s">
        <v>146</v>
      </c>
      <c r="F706" s="139">
        <v>549513</v>
      </c>
      <c r="H706" s="22"/>
    </row>
    <row r="707" spans="1:8" s="1" customFormat="1" x14ac:dyDescent="0.25">
      <c r="A707" s="126" t="s">
        <v>770</v>
      </c>
      <c r="B707" s="3" t="s">
        <v>771</v>
      </c>
      <c r="C707" s="3" t="s">
        <v>46</v>
      </c>
      <c r="D707" s="3" t="s">
        <v>247</v>
      </c>
      <c r="E707" s="1" t="s">
        <v>145</v>
      </c>
      <c r="F707" s="139">
        <v>947880</v>
      </c>
      <c r="H707" s="22"/>
    </row>
    <row r="708" spans="1:8" s="1" customFormat="1" x14ac:dyDescent="0.25">
      <c r="A708" s="126" t="s">
        <v>770</v>
      </c>
      <c r="B708" s="3" t="s">
        <v>771</v>
      </c>
      <c r="C708" s="3" t="s">
        <v>46</v>
      </c>
      <c r="D708" s="3" t="s">
        <v>247</v>
      </c>
      <c r="E708" s="1" t="s">
        <v>1381</v>
      </c>
      <c r="F708" s="139">
        <v>9572</v>
      </c>
      <c r="H708" s="22"/>
    </row>
    <row r="709" spans="1:8" s="1" customFormat="1" x14ac:dyDescent="0.25">
      <c r="A709" s="126" t="s">
        <v>1103</v>
      </c>
      <c r="B709" s="3" t="s">
        <v>1104</v>
      </c>
      <c r="C709" s="3" t="s">
        <v>3</v>
      </c>
      <c r="D709" s="3" t="s">
        <v>202</v>
      </c>
      <c r="E709" s="1" t="s">
        <v>1427</v>
      </c>
      <c r="F709" s="139">
        <v>16</v>
      </c>
      <c r="H709" s="22"/>
    </row>
    <row r="710" spans="1:8" s="1" customFormat="1" x14ac:dyDescent="0.25">
      <c r="A710" s="126" t="s">
        <v>1103</v>
      </c>
      <c r="B710" s="3" t="s">
        <v>1104</v>
      </c>
      <c r="C710" s="3" t="s">
        <v>46</v>
      </c>
      <c r="D710" s="3" t="s">
        <v>247</v>
      </c>
      <c r="E710" s="1" t="s">
        <v>1390</v>
      </c>
      <c r="F710" s="139">
        <v>10000</v>
      </c>
      <c r="H710" s="22"/>
    </row>
    <row r="711" spans="1:8" s="1" customFormat="1" x14ac:dyDescent="0.25">
      <c r="A711" s="126" t="s">
        <v>1103</v>
      </c>
      <c r="B711" s="3" t="s">
        <v>1104</v>
      </c>
      <c r="C711" s="3" t="s">
        <v>48</v>
      </c>
      <c r="D711" s="3" t="s">
        <v>249</v>
      </c>
      <c r="E711" s="1" t="s">
        <v>153</v>
      </c>
      <c r="F711" s="139">
        <v>2579074871</v>
      </c>
      <c r="H711" s="22"/>
    </row>
    <row r="712" spans="1:8" s="1" customFormat="1" x14ac:dyDescent="0.25">
      <c r="A712" s="126" t="s">
        <v>1103</v>
      </c>
      <c r="B712" s="3" t="s">
        <v>1104</v>
      </c>
      <c r="C712" s="3" t="s">
        <v>48</v>
      </c>
      <c r="D712" s="3" t="s">
        <v>249</v>
      </c>
      <c r="E712" s="1" t="s">
        <v>1381</v>
      </c>
      <c r="F712" s="139">
        <v>2137733</v>
      </c>
      <c r="H712" s="22"/>
    </row>
    <row r="713" spans="1:8" s="1" customFormat="1" x14ac:dyDescent="0.25">
      <c r="A713" s="126" t="s">
        <v>1103</v>
      </c>
      <c r="B713" s="3" t="s">
        <v>1104</v>
      </c>
      <c r="C713" s="3" t="s">
        <v>49</v>
      </c>
      <c r="D713" s="3" t="s">
        <v>250</v>
      </c>
      <c r="E713" s="1" t="s">
        <v>1390</v>
      </c>
      <c r="F713" s="139">
        <v>18458</v>
      </c>
      <c r="H713" s="22"/>
    </row>
    <row r="714" spans="1:8" s="1" customFormat="1" x14ac:dyDescent="0.25">
      <c r="A714" s="126" t="s">
        <v>1105</v>
      </c>
      <c r="B714" s="3" t="s">
        <v>1106</v>
      </c>
      <c r="C714" s="3" t="s">
        <v>48</v>
      </c>
      <c r="D714" s="3" t="s">
        <v>249</v>
      </c>
      <c r="E714" s="1" t="s">
        <v>145</v>
      </c>
      <c r="F714" s="139">
        <v>529318</v>
      </c>
      <c r="H714" s="22"/>
    </row>
    <row r="715" spans="1:8" s="1" customFormat="1" ht="33" x14ac:dyDescent="0.25">
      <c r="A715" s="126" t="s">
        <v>1107</v>
      </c>
      <c r="B715" s="3" t="s">
        <v>1108</v>
      </c>
      <c r="C715" s="3" t="s">
        <v>119</v>
      </c>
      <c r="D715" s="3" t="s">
        <v>772</v>
      </c>
      <c r="E715" s="1" t="s">
        <v>1381</v>
      </c>
      <c r="F715" s="139">
        <v>458836</v>
      </c>
      <c r="H715" s="22"/>
    </row>
    <row r="716" spans="1:8" s="1" customFormat="1" x14ac:dyDescent="0.25">
      <c r="A716" s="126" t="s">
        <v>773</v>
      </c>
      <c r="B716" s="3" t="s">
        <v>1689</v>
      </c>
      <c r="C716" s="3" t="s">
        <v>42</v>
      </c>
      <c r="D716" s="3" t="s">
        <v>242</v>
      </c>
      <c r="E716" s="1" t="s">
        <v>145</v>
      </c>
      <c r="F716" s="139">
        <v>400000</v>
      </c>
      <c r="H716" s="22"/>
    </row>
    <row r="717" spans="1:8" s="1" customFormat="1" x14ac:dyDescent="0.25">
      <c r="A717" s="126" t="s">
        <v>1109</v>
      </c>
      <c r="B717" s="3" t="s">
        <v>1110</v>
      </c>
      <c r="C717" s="3" t="s">
        <v>31</v>
      </c>
      <c r="D717" s="3" t="s">
        <v>230</v>
      </c>
      <c r="E717" s="1" t="s">
        <v>145</v>
      </c>
      <c r="F717" s="139">
        <v>4307885</v>
      </c>
      <c r="H717" s="22"/>
    </row>
    <row r="718" spans="1:8" s="1" customFormat="1" x14ac:dyDescent="0.25">
      <c r="A718" s="126" t="s">
        <v>1109</v>
      </c>
      <c r="B718" s="3" t="s">
        <v>1110</v>
      </c>
      <c r="C718" s="3" t="s">
        <v>31</v>
      </c>
      <c r="D718" s="3" t="s">
        <v>230</v>
      </c>
      <c r="E718" s="1" t="s">
        <v>1381</v>
      </c>
      <c r="F718" s="139">
        <v>20276</v>
      </c>
      <c r="H718" s="22"/>
    </row>
    <row r="719" spans="1:8" s="1" customFormat="1" x14ac:dyDescent="0.25">
      <c r="A719" s="126" t="s">
        <v>1109</v>
      </c>
      <c r="B719" s="3" t="s">
        <v>1110</v>
      </c>
      <c r="C719" s="3" t="s">
        <v>31</v>
      </c>
      <c r="D719" s="3" t="s">
        <v>230</v>
      </c>
      <c r="E719" s="1" t="s">
        <v>131</v>
      </c>
      <c r="F719" s="139">
        <v>289</v>
      </c>
      <c r="H719" s="22"/>
    </row>
    <row r="720" spans="1:8" s="1" customFormat="1" x14ac:dyDescent="0.25">
      <c r="A720" s="126" t="s">
        <v>1109</v>
      </c>
      <c r="B720" s="3" t="s">
        <v>1110</v>
      </c>
      <c r="C720" s="3" t="s">
        <v>31</v>
      </c>
      <c r="D720" s="3" t="s">
        <v>230</v>
      </c>
      <c r="E720" s="1" t="s">
        <v>133</v>
      </c>
      <c r="F720" s="139">
        <v>17506</v>
      </c>
      <c r="H720" s="22"/>
    </row>
    <row r="721" spans="1:8" s="1" customFormat="1" x14ac:dyDescent="0.25">
      <c r="A721" s="126" t="s">
        <v>1111</v>
      </c>
      <c r="B721" s="3" t="s">
        <v>1112</v>
      </c>
      <c r="C721" s="3" t="s">
        <v>31</v>
      </c>
      <c r="D721" s="3" t="s">
        <v>230</v>
      </c>
      <c r="E721" s="1" t="s">
        <v>1381</v>
      </c>
      <c r="F721" s="139">
        <v>17512</v>
      </c>
      <c r="H721" s="22"/>
    </row>
    <row r="722" spans="1:8" s="1" customFormat="1" x14ac:dyDescent="0.25">
      <c r="A722" s="126" t="s">
        <v>1111</v>
      </c>
      <c r="B722" s="3" t="s">
        <v>1112</v>
      </c>
      <c r="C722" s="3" t="s">
        <v>31</v>
      </c>
      <c r="D722" s="3" t="s">
        <v>230</v>
      </c>
      <c r="E722" s="1" t="s">
        <v>130</v>
      </c>
      <c r="F722" s="139">
        <v>1049153</v>
      </c>
      <c r="H722" s="22"/>
    </row>
    <row r="723" spans="1:8" s="1" customFormat="1" x14ac:dyDescent="0.25">
      <c r="A723" s="126" t="s">
        <v>774</v>
      </c>
      <c r="B723" s="3" t="s">
        <v>775</v>
      </c>
      <c r="C723" s="3" t="s">
        <v>13</v>
      </c>
      <c r="D723" s="3" t="s">
        <v>210</v>
      </c>
      <c r="E723" s="1" t="s">
        <v>1416</v>
      </c>
      <c r="F723" s="139">
        <v>3598237</v>
      </c>
      <c r="H723" s="22"/>
    </row>
    <row r="724" spans="1:8" s="1" customFormat="1" x14ac:dyDescent="0.25">
      <c r="A724" s="126" t="s">
        <v>774</v>
      </c>
      <c r="B724" s="3" t="s">
        <v>775</v>
      </c>
      <c r="C724" s="3" t="s">
        <v>13</v>
      </c>
      <c r="D724" s="3" t="s">
        <v>210</v>
      </c>
      <c r="E724" s="1" t="s">
        <v>1381</v>
      </c>
      <c r="F724" s="139">
        <v>18698</v>
      </c>
      <c r="H724" s="22"/>
    </row>
    <row r="725" spans="1:8" s="1" customFormat="1" x14ac:dyDescent="0.25">
      <c r="A725" s="126" t="s">
        <v>776</v>
      </c>
      <c r="B725" s="3" t="s">
        <v>777</v>
      </c>
      <c r="C725" s="3" t="s">
        <v>24</v>
      </c>
      <c r="D725" s="3" t="s">
        <v>221</v>
      </c>
      <c r="E725" s="1" t="s">
        <v>145</v>
      </c>
      <c r="F725" s="139">
        <v>2897740</v>
      </c>
      <c r="H725" s="22"/>
    </row>
    <row r="726" spans="1:8" s="1" customFormat="1" x14ac:dyDescent="0.25">
      <c r="A726" s="126" t="s">
        <v>776</v>
      </c>
      <c r="B726" s="3" t="s">
        <v>777</v>
      </c>
      <c r="C726" s="3" t="s">
        <v>24</v>
      </c>
      <c r="D726" s="3" t="s">
        <v>221</v>
      </c>
      <c r="E726" s="1" t="s">
        <v>133</v>
      </c>
      <c r="F726" s="139">
        <v>250</v>
      </c>
      <c r="H726" s="22"/>
    </row>
    <row r="727" spans="1:8" s="1" customFormat="1" x14ac:dyDescent="0.25">
      <c r="A727" s="126" t="s">
        <v>778</v>
      </c>
      <c r="B727" s="3" t="s">
        <v>779</v>
      </c>
      <c r="C727" s="3" t="s">
        <v>24</v>
      </c>
      <c r="D727" s="3" t="s">
        <v>221</v>
      </c>
      <c r="E727" s="1" t="s">
        <v>139</v>
      </c>
      <c r="F727" s="139">
        <v>1888913</v>
      </c>
      <c r="H727" s="22"/>
    </row>
    <row r="728" spans="1:8" s="1" customFormat="1" x14ac:dyDescent="0.25">
      <c r="A728" s="126" t="s">
        <v>778</v>
      </c>
      <c r="B728" s="3" t="s">
        <v>779</v>
      </c>
      <c r="C728" s="3" t="s">
        <v>24</v>
      </c>
      <c r="D728" s="3" t="s">
        <v>221</v>
      </c>
      <c r="E728" s="1" t="s">
        <v>144</v>
      </c>
      <c r="F728" s="139">
        <v>-1410</v>
      </c>
      <c r="H728" s="22"/>
    </row>
    <row r="729" spans="1:8" s="1" customFormat="1" x14ac:dyDescent="0.25">
      <c r="A729" s="126" t="s">
        <v>778</v>
      </c>
      <c r="B729" s="3" t="s">
        <v>779</v>
      </c>
      <c r="C729" s="3" t="s">
        <v>24</v>
      </c>
      <c r="D729" s="3" t="s">
        <v>221</v>
      </c>
      <c r="E729" s="1" t="s">
        <v>145</v>
      </c>
      <c r="F729" s="139">
        <v>5695900</v>
      </c>
      <c r="H729" s="22"/>
    </row>
    <row r="730" spans="1:8" s="1" customFormat="1" x14ac:dyDescent="0.25">
      <c r="A730" s="126" t="s">
        <v>778</v>
      </c>
      <c r="B730" s="3" t="s">
        <v>779</v>
      </c>
      <c r="C730" s="3" t="s">
        <v>24</v>
      </c>
      <c r="D730" s="3" t="s">
        <v>221</v>
      </c>
      <c r="E730" s="1" t="s">
        <v>1385</v>
      </c>
      <c r="F730" s="139">
        <v>11319979</v>
      </c>
      <c r="H730" s="22"/>
    </row>
    <row r="731" spans="1:8" s="1" customFormat="1" x14ac:dyDescent="0.25">
      <c r="A731" s="126" t="s">
        <v>778</v>
      </c>
      <c r="B731" s="3" t="s">
        <v>779</v>
      </c>
      <c r="C731" s="3" t="s">
        <v>24</v>
      </c>
      <c r="D731" s="3" t="s">
        <v>221</v>
      </c>
      <c r="E731" s="1" t="s">
        <v>1387</v>
      </c>
      <c r="F731" s="139">
        <v>21784</v>
      </c>
      <c r="H731" s="22"/>
    </row>
    <row r="732" spans="1:8" s="1" customFormat="1" x14ac:dyDescent="0.25">
      <c r="A732" s="126" t="s">
        <v>778</v>
      </c>
      <c r="B732" s="3" t="s">
        <v>779</v>
      </c>
      <c r="C732" s="3" t="s">
        <v>24</v>
      </c>
      <c r="D732" s="3" t="s">
        <v>221</v>
      </c>
      <c r="E732" s="1" t="s">
        <v>1384</v>
      </c>
      <c r="F732" s="139">
        <v>2345868</v>
      </c>
      <c r="H732" s="22"/>
    </row>
    <row r="733" spans="1:8" s="1" customFormat="1" x14ac:dyDescent="0.25">
      <c r="A733" s="126" t="s">
        <v>778</v>
      </c>
      <c r="B733" s="3" t="s">
        <v>779</v>
      </c>
      <c r="C733" s="3" t="s">
        <v>24</v>
      </c>
      <c r="D733" s="3" t="s">
        <v>221</v>
      </c>
      <c r="E733" s="1" t="s">
        <v>1381</v>
      </c>
      <c r="F733" s="139">
        <v>45971</v>
      </c>
      <c r="H733" s="22"/>
    </row>
    <row r="734" spans="1:8" s="1" customFormat="1" x14ac:dyDescent="0.25">
      <c r="A734" s="126" t="s">
        <v>778</v>
      </c>
      <c r="B734" s="3" t="s">
        <v>779</v>
      </c>
      <c r="C734" s="3" t="s">
        <v>24</v>
      </c>
      <c r="D734" s="3" t="s">
        <v>221</v>
      </c>
      <c r="E734" s="1" t="s">
        <v>1390</v>
      </c>
      <c r="F734" s="139">
        <v>92428</v>
      </c>
      <c r="H734" s="22"/>
    </row>
    <row r="735" spans="1:8" s="1" customFormat="1" x14ac:dyDescent="0.25">
      <c r="A735" s="126" t="s">
        <v>778</v>
      </c>
      <c r="B735" s="3" t="s">
        <v>779</v>
      </c>
      <c r="C735" s="3" t="s">
        <v>24</v>
      </c>
      <c r="D735" s="3" t="s">
        <v>221</v>
      </c>
      <c r="E735" s="1" t="s">
        <v>130</v>
      </c>
      <c r="F735" s="139">
        <v>95202</v>
      </c>
      <c r="H735" s="22"/>
    </row>
    <row r="736" spans="1:8" s="1" customFormat="1" x14ac:dyDescent="0.25">
      <c r="A736" s="126" t="s">
        <v>778</v>
      </c>
      <c r="B736" s="3" t="s">
        <v>779</v>
      </c>
      <c r="C736" s="3" t="s">
        <v>24</v>
      </c>
      <c r="D736" s="3" t="s">
        <v>221</v>
      </c>
      <c r="E736" s="1" t="s">
        <v>1418</v>
      </c>
      <c r="F736" s="139">
        <v>315291</v>
      </c>
      <c r="H736" s="22"/>
    </row>
    <row r="737" spans="1:8" s="1" customFormat="1" x14ac:dyDescent="0.25">
      <c r="A737" s="126" t="s">
        <v>778</v>
      </c>
      <c r="B737" s="3" t="s">
        <v>779</v>
      </c>
      <c r="C737" s="3" t="s">
        <v>24</v>
      </c>
      <c r="D737" s="3" t="s">
        <v>221</v>
      </c>
      <c r="E737" s="1" t="s">
        <v>133</v>
      </c>
      <c r="F737" s="139">
        <v>1203400</v>
      </c>
      <c r="H737" s="22"/>
    </row>
    <row r="738" spans="1:8" s="1" customFormat="1" x14ac:dyDescent="0.25">
      <c r="A738" s="126" t="s">
        <v>780</v>
      </c>
      <c r="B738" s="3" t="s">
        <v>781</v>
      </c>
      <c r="C738" s="3" t="s">
        <v>24</v>
      </c>
      <c r="D738" s="3" t="s">
        <v>221</v>
      </c>
      <c r="E738" s="1" t="s">
        <v>145</v>
      </c>
      <c r="F738" s="139">
        <v>6442447</v>
      </c>
      <c r="H738" s="22"/>
    </row>
    <row r="739" spans="1:8" s="1" customFormat="1" x14ac:dyDescent="0.25">
      <c r="A739" s="126" t="s">
        <v>780</v>
      </c>
      <c r="B739" s="3" t="s">
        <v>781</v>
      </c>
      <c r="C739" s="3" t="s">
        <v>24</v>
      </c>
      <c r="D739" s="3" t="s">
        <v>221</v>
      </c>
      <c r="E739" s="1" t="s">
        <v>1385</v>
      </c>
      <c r="F739" s="139">
        <v>21861</v>
      </c>
      <c r="H739" s="22"/>
    </row>
    <row r="740" spans="1:8" s="1" customFormat="1" x14ac:dyDescent="0.25">
      <c r="A740" s="126" t="s">
        <v>780</v>
      </c>
      <c r="B740" s="3" t="s">
        <v>781</v>
      </c>
      <c r="C740" s="3" t="s">
        <v>24</v>
      </c>
      <c r="D740" s="3" t="s">
        <v>221</v>
      </c>
      <c r="E740" s="1" t="s">
        <v>1387</v>
      </c>
      <c r="F740" s="139">
        <v>420</v>
      </c>
      <c r="H740" s="22"/>
    </row>
    <row r="741" spans="1:8" s="1" customFormat="1" x14ac:dyDescent="0.25">
      <c r="A741" s="126" t="s">
        <v>780</v>
      </c>
      <c r="B741" s="3" t="s">
        <v>781</v>
      </c>
      <c r="C741" s="3" t="s">
        <v>24</v>
      </c>
      <c r="D741" s="3" t="s">
        <v>221</v>
      </c>
      <c r="E741" s="1" t="s">
        <v>1381</v>
      </c>
      <c r="F741" s="139">
        <v>11456</v>
      </c>
      <c r="H741" s="22"/>
    </row>
    <row r="742" spans="1:8" s="1" customFormat="1" x14ac:dyDescent="0.25">
      <c r="A742" s="126" t="s">
        <v>780</v>
      </c>
      <c r="B742" s="3" t="s">
        <v>781</v>
      </c>
      <c r="C742" s="3" t="s">
        <v>24</v>
      </c>
      <c r="D742" s="3" t="s">
        <v>221</v>
      </c>
      <c r="E742" s="1" t="s">
        <v>130</v>
      </c>
      <c r="F742" s="139">
        <v>6677</v>
      </c>
      <c r="H742" s="22"/>
    </row>
    <row r="743" spans="1:8" s="1" customFormat="1" x14ac:dyDescent="0.25">
      <c r="A743" s="126" t="s">
        <v>782</v>
      </c>
      <c r="B743" s="3" t="s">
        <v>783</v>
      </c>
      <c r="C743" s="3" t="s">
        <v>48</v>
      </c>
      <c r="D743" s="3" t="s">
        <v>249</v>
      </c>
      <c r="E743" s="1" t="s">
        <v>1385</v>
      </c>
      <c r="F743" s="139">
        <v>16208</v>
      </c>
      <c r="H743" s="22"/>
    </row>
    <row r="744" spans="1:8" s="1" customFormat="1" x14ac:dyDescent="0.25">
      <c r="A744" s="126" t="s">
        <v>782</v>
      </c>
      <c r="B744" s="3" t="s">
        <v>783</v>
      </c>
      <c r="C744" s="3" t="s">
        <v>48</v>
      </c>
      <c r="D744" s="3" t="s">
        <v>249</v>
      </c>
      <c r="E744" s="1" t="s">
        <v>146</v>
      </c>
      <c r="F744" s="139">
        <v>2182485</v>
      </c>
      <c r="H744" s="22"/>
    </row>
    <row r="745" spans="1:8" s="1" customFormat="1" x14ac:dyDescent="0.25">
      <c r="A745" s="126" t="s">
        <v>782</v>
      </c>
      <c r="B745" s="3" t="s">
        <v>783</v>
      </c>
      <c r="C745" s="3" t="s">
        <v>48</v>
      </c>
      <c r="D745" s="3" t="s">
        <v>249</v>
      </c>
      <c r="E745" s="1" t="s">
        <v>133</v>
      </c>
      <c r="F745" s="139">
        <v>1000</v>
      </c>
      <c r="H745" s="22"/>
    </row>
    <row r="746" spans="1:8" s="1" customFormat="1" x14ac:dyDescent="0.25">
      <c r="A746" s="126" t="s">
        <v>784</v>
      </c>
      <c r="B746" s="3" t="s">
        <v>785</v>
      </c>
      <c r="C746" s="3" t="s">
        <v>89</v>
      </c>
      <c r="D746" s="3" t="s">
        <v>384</v>
      </c>
      <c r="E746" s="1" t="s">
        <v>145</v>
      </c>
      <c r="F746" s="139">
        <v>2812</v>
      </c>
      <c r="H746" s="22"/>
    </row>
    <row r="747" spans="1:8" s="1" customFormat="1" x14ac:dyDescent="0.25">
      <c r="A747" s="126" t="s">
        <v>784</v>
      </c>
      <c r="B747" s="3" t="s">
        <v>785</v>
      </c>
      <c r="C747" s="3" t="s">
        <v>89</v>
      </c>
      <c r="D747" s="3" t="s">
        <v>384</v>
      </c>
      <c r="E747" s="1" t="s">
        <v>1385</v>
      </c>
      <c r="F747" s="139">
        <v>111083</v>
      </c>
      <c r="H747" s="22"/>
    </row>
    <row r="748" spans="1:8" s="1" customFormat="1" x14ac:dyDescent="0.25">
      <c r="A748" s="126" t="s">
        <v>784</v>
      </c>
      <c r="B748" s="3" t="s">
        <v>785</v>
      </c>
      <c r="C748" s="3" t="s">
        <v>89</v>
      </c>
      <c r="D748" s="3" t="s">
        <v>384</v>
      </c>
      <c r="E748" s="1" t="s">
        <v>146</v>
      </c>
      <c r="F748" s="139">
        <v>432467</v>
      </c>
      <c r="H748" s="22"/>
    </row>
    <row r="749" spans="1:8" s="1" customFormat="1" x14ac:dyDescent="0.25">
      <c r="A749" s="126" t="s">
        <v>784</v>
      </c>
      <c r="B749" s="3" t="s">
        <v>785</v>
      </c>
      <c r="C749" s="3" t="s">
        <v>89</v>
      </c>
      <c r="D749" s="3" t="s">
        <v>384</v>
      </c>
      <c r="E749" s="1" t="s">
        <v>173</v>
      </c>
      <c r="F749" s="139">
        <v>3600</v>
      </c>
      <c r="H749" s="22"/>
    </row>
    <row r="750" spans="1:8" s="1" customFormat="1" x14ac:dyDescent="0.25">
      <c r="A750" s="126" t="s">
        <v>784</v>
      </c>
      <c r="B750" s="3" t="s">
        <v>785</v>
      </c>
      <c r="C750" s="3" t="s">
        <v>89</v>
      </c>
      <c r="D750" s="3" t="s">
        <v>384</v>
      </c>
      <c r="E750" s="1" t="s">
        <v>1381</v>
      </c>
      <c r="F750" s="139">
        <v>2666</v>
      </c>
      <c r="H750" s="22"/>
    </row>
    <row r="751" spans="1:8" s="1" customFormat="1" x14ac:dyDescent="0.25">
      <c r="A751" s="126" t="s">
        <v>784</v>
      </c>
      <c r="B751" s="3" t="s">
        <v>785</v>
      </c>
      <c r="C751" s="3" t="s">
        <v>89</v>
      </c>
      <c r="D751" s="3" t="s">
        <v>384</v>
      </c>
      <c r="E751" s="1" t="s">
        <v>1390</v>
      </c>
      <c r="F751" s="139">
        <v>421</v>
      </c>
      <c r="H751" s="22"/>
    </row>
    <row r="752" spans="1:8" s="1" customFormat="1" x14ac:dyDescent="0.25">
      <c r="A752" s="126" t="s">
        <v>786</v>
      </c>
      <c r="B752" s="3" t="s">
        <v>787</v>
      </c>
      <c r="C752" s="3" t="s">
        <v>48</v>
      </c>
      <c r="D752" s="3" t="s">
        <v>249</v>
      </c>
      <c r="E752" s="1" t="s">
        <v>1381</v>
      </c>
      <c r="F752" s="139">
        <v>11166</v>
      </c>
      <c r="H752" s="22"/>
    </row>
    <row r="753" spans="1:8" s="1" customFormat="1" x14ac:dyDescent="0.25">
      <c r="A753" s="126" t="s">
        <v>788</v>
      </c>
      <c r="B753" s="3" t="s">
        <v>789</v>
      </c>
      <c r="C753" s="3" t="s">
        <v>40</v>
      </c>
      <c r="D753" s="3" t="s">
        <v>240</v>
      </c>
      <c r="E753" s="1" t="s">
        <v>145</v>
      </c>
      <c r="F753" s="139">
        <v>1320</v>
      </c>
      <c r="H753" s="22"/>
    </row>
    <row r="754" spans="1:8" s="1" customFormat="1" x14ac:dyDescent="0.25">
      <c r="A754" s="126" t="s">
        <v>790</v>
      </c>
      <c r="B754" s="3" t="s">
        <v>791</v>
      </c>
      <c r="C754" s="3" t="s">
        <v>81</v>
      </c>
      <c r="D754" s="3" t="s">
        <v>294</v>
      </c>
      <c r="E754" s="1" t="s">
        <v>1384</v>
      </c>
      <c r="F754" s="139">
        <v>156517</v>
      </c>
      <c r="H754" s="22"/>
    </row>
    <row r="755" spans="1:8" s="1" customFormat="1" x14ac:dyDescent="0.25">
      <c r="A755" s="126" t="s">
        <v>790</v>
      </c>
      <c r="B755" s="3" t="s">
        <v>791</v>
      </c>
      <c r="C755" s="3" t="s">
        <v>81</v>
      </c>
      <c r="D755" s="3" t="s">
        <v>294</v>
      </c>
      <c r="E755" s="1" t="s">
        <v>1381</v>
      </c>
      <c r="F755" s="139">
        <v>3352</v>
      </c>
      <c r="H755" s="22"/>
    </row>
    <row r="756" spans="1:8" s="1" customFormat="1" x14ac:dyDescent="0.25">
      <c r="A756" s="126" t="s">
        <v>790</v>
      </c>
      <c r="B756" s="3" t="s">
        <v>791</v>
      </c>
      <c r="C756" s="3" t="s">
        <v>81</v>
      </c>
      <c r="D756" s="3" t="s">
        <v>294</v>
      </c>
      <c r="E756" s="1" t="s">
        <v>1389</v>
      </c>
      <c r="F756" s="139">
        <v>129578</v>
      </c>
      <c r="H756" s="22"/>
    </row>
    <row r="757" spans="1:8" s="1" customFormat="1" x14ac:dyDescent="0.25">
      <c r="A757" s="126" t="s">
        <v>792</v>
      </c>
      <c r="B757" s="3" t="s">
        <v>793</v>
      </c>
      <c r="C757" s="3" t="s">
        <v>64</v>
      </c>
      <c r="D757" s="3" t="s">
        <v>273</v>
      </c>
      <c r="E757" s="1" t="s">
        <v>1408</v>
      </c>
      <c r="F757" s="139">
        <v>556665</v>
      </c>
      <c r="H757" s="22"/>
    </row>
    <row r="758" spans="1:8" s="1" customFormat="1" x14ac:dyDescent="0.25">
      <c r="A758" s="126" t="s">
        <v>792</v>
      </c>
      <c r="B758" s="3" t="s">
        <v>793</v>
      </c>
      <c r="C758" s="3" t="s">
        <v>64</v>
      </c>
      <c r="D758" s="3" t="s">
        <v>273</v>
      </c>
      <c r="E758" s="1" t="s">
        <v>159</v>
      </c>
      <c r="F758" s="139">
        <v>749635</v>
      </c>
      <c r="H758" s="22"/>
    </row>
    <row r="759" spans="1:8" s="1" customFormat="1" x14ac:dyDescent="0.25">
      <c r="A759" s="126" t="s">
        <v>792</v>
      </c>
      <c r="B759" s="3" t="s">
        <v>793</v>
      </c>
      <c r="C759" s="3" t="s">
        <v>64</v>
      </c>
      <c r="D759" s="3" t="s">
        <v>273</v>
      </c>
      <c r="E759" s="1" t="s">
        <v>145</v>
      </c>
      <c r="F759" s="139">
        <v>156511645</v>
      </c>
      <c r="H759" s="22"/>
    </row>
    <row r="760" spans="1:8" s="1" customFormat="1" x14ac:dyDescent="0.25">
      <c r="A760" s="126" t="s">
        <v>792</v>
      </c>
      <c r="B760" s="3" t="s">
        <v>793</v>
      </c>
      <c r="C760" s="3" t="s">
        <v>64</v>
      </c>
      <c r="D760" s="3" t="s">
        <v>273</v>
      </c>
      <c r="E760" s="1" t="s">
        <v>1385</v>
      </c>
      <c r="F760" s="139">
        <v>1071997</v>
      </c>
      <c r="H760" s="22"/>
    </row>
    <row r="761" spans="1:8" s="1" customFormat="1" x14ac:dyDescent="0.25">
      <c r="A761" s="126" t="s">
        <v>792</v>
      </c>
      <c r="B761" s="3" t="s">
        <v>793</v>
      </c>
      <c r="C761" s="3" t="s">
        <v>64</v>
      </c>
      <c r="D761" s="3" t="s">
        <v>273</v>
      </c>
      <c r="E761" s="1" t="s">
        <v>186</v>
      </c>
      <c r="F761" s="139">
        <v>4174792</v>
      </c>
      <c r="H761" s="22"/>
    </row>
    <row r="762" spans="1:8" s="1" customFormat="1" x14ac:dyDescent="0.25">
      <c r="A762" s="126" t="s">
        <v>792</v>
      </c>
      <c r="B762" s="3" t="s">
        <v>793</v>
      </c>
      <c r="C762" s="3" t="s">
        <v>64</v>
      </c>
      <c r="D762" s="3" t="s">
        <v>273</v>
      </c>
      <c r="E762" s="1" t="s">
        <v>1381</v>
      </c>
      <c r="F762" s="139">
        <v>287483</v>
      </c>
      <c r="H762" s="22"/>
    </row>
    <row r="763" spans="1:8" s="1" customFormat="1" x14ac:dyDescent="0.25">
      <c r="A763" s="126" t="s">
        <v>792</v>
      </c>
      <c r="B763" s="3" t="s">
        <v>793</v>
      </c>
      <c r="C763" s="3" t="s">
        <v>64</v>
      </c>
      <c r="D763" s="3" t="s">
        <v>273</v>
      </c>
      <c r="E763" s="1" t="s">
        <v>1382</v>
      </c>
      <c r="F763" s="139">
        <v>87442</v>
      </c>
      <c r="H763" s="22"/>
    </row>
    <row r="764" spans="1:8" s="1" customFormat="1" x14ac:dyDescent="0.25">
      <c r="A764" s="126" t="s">
        <v>792</v>
      </c>
      <c r="B764" s="3" t="s">
        <v>793</v>
      </c>
      <c r="C764" s="3" t="s">
        <v>64</v>
      </c>
      <c r="D764" s="3" t="s">
        <v>273</v>
      </c>
      <c r="E764" s="1" t="s">
        <v>130</v>
      </c>
      <c r="F764" s="139">
        <v>1010</v>
      </c>
      <c r="H764" s="22"/>
    </row>
    <row r="765" spans="1:8" s="1" customFormat="1" x14ac:dyDescent="0.25">
      <c r="A765" s="126" t="s">
        <v>792</v>
      </c>
      <c r="B765" s="3" t="s">
        <v>793</v>
      </c>
      <c r="C765" s="3" t="s">
        <v>64</v>
      </c>
      <c r="D765" s="3" t="s">
        <v>273</v>
      </c>
      <c r="E765" s="1" t="s">
        <v>133</v>
      </c>
      <c r="F765" s="139">
        <v>166233</v>
      </c>
      <c r="H765" s="22"/>
    </row>
    <row r="766" spans="1:8" s="1" customFormat="1" x14ac:dyDescent="0.25">
      <c r="A766" s="126" t="s">
        <v>794</v>
      </c>
      <c r="B766" s="3" t="s">
        <v>795</v>
      </c>
      <c r="C766" s="3" t="s">
        <v>89</v>
      </c>
      <c r="D766" s="3" t="s">
        <v>384</v>
      </c>
      <c r="E766" s="1" t="s">
        <v>145</v>
      </c>
      <c r="F766" s="139">
        <v>52094</v>
      </c>
      <c r="H766" s="22"/>
    </row>
    <row r="767" spans="1:8" s="1" customFormat="1" x14ac:dyDescent="0.25">
      <c r="A767" s="126" t="s">
        <v>794</v>
      </c>
      <c r="B767" s="3" t="s">
        <v>795</v>
      </c>
      <c r="C767" s="3" t="s">
        <v>89</v>
      </c>
      <c r="D767" s="3" t="s">
        <v>384</v>
      </c>
      <c r="E767" s="1" t="s">
        <v>1385</v>
      </c>
      <c r="F767" s="139">
        <v>437335</v>
      </c>
      <c r="H767" s="22"/>
    </row>
    <row r="768" spans="1:8" s="1" customFormat="1" x14ac:dyDescent="0.25">
      <c r="A768" s="126" t="s">
        <v>794</v>
      </c>
      <c r="B768" s="3" t="s">
        <v>795</v>
      </c>
      <c r="C768" s="3" t="s">
        <v>89</v>
      </c>
      <c r="D768" s="3" t="s">
        <v>384</v>
      </c>
      <c r="E768" s="1" t="s">
        <v>146</v>
      </c>
      <c r="F768" s="139">
        <v>2297993</v>
      </c>
      <c r="H768" s="22"/>
    </row>
    <row r="769" spans="1:8" s="1" customFormat="1" x14ac:dyDescent="0.25">
      <c r="A769" s="126" t="s">
        <v>794</v>
      </c>
      <c r="B769" s="3" t="s">
        <v>795</v>
      </c>
      <c r="C769" s="3" t="s">
        <v>89</v>
      </c>
      <c r="D769" s="3" t="s">
        <v>384</v>
      </c>
      <c r="E769" s="1" t="s">
        <v>173</v>
      </c>
      <c r="F769" s="139">
        <v>43175</v>
      </c>
      <c r="H769" s="22"/>
    </row>
    <row r="770" spans="1:8" s="1" customFormat="1" x14ac:dyDescent="0.25">
      <c r="A770" s="126" t="s">
        <v>794</v>
      </c>
      <c r="B770" s="3" t="s">
        <v>795</v>
      </c>
      <c r="C770" s="3" t="s">
        <v>89</v>
      </c>
      <c r="D770" s="3" t="s">
        <v>384</v>
      </c>
      <c r="E770" s="1" t="s">
        <v>1384</v>
      </c>
      <c r="F770" s="139">
        <v>27965</v>
      </c>
      <c r="H770" s="22"/>
    </row>
    <row r="771" spans="1:8" s="1" customFormat="1" x14ac:dyDescent="0.25">
      <c r="A771" s="126" t="s">
        <v>794</v>
      </c>
      <c r="B771" s="3" t="s">
        <v>795</v>
      </c>
      <c r="C771" s="3" t="s">
        <v>89</v>
      </c>
      <c r="D771" s="3" t="s">
        <v>384</v>
      </c>
      <c r="E771" s="1" t="s">
        <v>1381</v>
      </c>
      <c r="F771" s="139">
        <v>7236</v>
      </c>
      <c r="H771" s="22"/>
    </row>
    <row r="772" spans="1:8" s="1" customFormat="1" x14ac:dyDescent="0.25">
      <c r="A772" s="126" t="s">
        <v>794</v>
      </c>
      <c r="B772" s="3" t="s">
        <v>795</v>
      </c>
      <c r="C772" s="3" t="s">
        <v>89</v>
      </c>
      <c r="D772" s="3" t="s">
        <v>384</v>
      </c>
      <c r="E772" s="1" t="s">
        <v>1390</v>
      </c>
      <c r="F772" s="139">
        <v>577</v>
      </c>
      <c r="H772" s="22"/>
    </row>
    <row r="773" spans="1:8" s="1" customFormat="1" x14ac:dyDescent="0.25">
      <c r="A773" s="126" t="s">
        <v>796</v>
      </c>
      <c r="B773" s="3" t="s">
        <v>797</v>
      </c>
      <c r="C773" s="3" t="s">
        <v>82</v>
      </c>
      <c r="D773" s="3" t="s">
        <v>296</v>
      </c>
      <c r="E773" s="1" t="s">
        <v>164</v>
      </c>
      <c r="F773" s="139">
        <v>1852895</v>
      </c>
      <c r="H773" s="22"/>
    </row>
    <row r="774" spans="1:8" s="1" customFormat="1" x14ac:dyDescent="0.25">
      <c r="A774" s="126" t="s">
        <v>796</v>
      </c>
      <c r="B774" s="3" t="s">
        <v>797</v>
      </c>
      <c r="C774" s="3" t="s">
        <v>82</v>
      </c>
      <c r="D774" s="3" t="s">
        <v>296</v>
      </c>
      <c r="E774" s="1" t="s">
        <v>1381</v>
      </c>
      <c r="F774" s="139">
        <v>1880</v>
      </c>
      <c r="H774" s="22"/>
    </row>
    <row r="775" spans="1:8" s="1" customFormat="1" x14ac:dyDescent="0.25">
      <c r="A775" s="126" t="s">
        <v>1113</v>
      </c>
      <c r="B775" s="3" t="s">
        <v>1114</v>
      </c>
      <c r="C775" s="3" t="s">
        <v>36</v>
      </c>
      <c r="D775" s="3" t="s">
        <v>235</v>
      </c>
      <c r="E775" s="1" t="s">
        <v>168</v>
      </c>
      <c r="F775" s="139">
        <v>15329121</v>
      </c>
      <c r="H775" s="22"/>
    </row>
    <row r="776" spans="1:8" s="1" customFormat="1" x14ac:dyDescent="0.25">
      <c r="A776" s="126" t="s">
        <v>1113</v>
      </c>
      <c r="B776" s="3" t="s">
        <v>1114</v>
      </c>
      <c r="C776" s="3" t="s">
        <v>36</v>
      </c>
      <c r="D776" s="3" t="s">
        <v>235</v>
      </c>
      <c r="E776" s="1" t="s">
        <v>1426</v>
      </c>
      <c r="F776" s="139">
        <v>2676953</v>
      </c>
      <c r="H776" s="22"/>
    </row>
    <row r="777" spans="1:8" s="1" customFormat="1" x14ac:dyDescent="0.25">
      <c r="A777" s="126" t="s">
        <v>1113</v>
      </c>
      <c r="B777" s="3" t="s">
        <v>1114</v>
      </c>
      <c r="C777" s="3" t="s">
        <v>36</v>
      </c>
      <c r="D777" s="3" t="s">
        <v>235</v>
      </c>
      <c r="E777" s="1" t="s">
        <v>1381</v>
      </c>
      <c r="F777" s="139">
        <v>817786</v>
      </c>
      <c r="H777" s="22"/>
    </row>
    <row r="778" spans="1:8" s="1" customFormat="1" x14ac:dyDescent="0.25">
      <c r="A778" s="126" t="s">
        <v>1113</v>
      </c>
      <c r="B778" s="3" t="s">
        <v>1114</v>
      </c>
      <c r="C778" s="3" t="s">
        <v>36</v>
      </c>
      <c r="D778" s="3" t="s">
        <v>235</v>
      </c>
      <c r="E778" s="1" t="s">
        <v>1403</v>
      </c>
      <c r="F778" s="139">
        <v>1646319</v>
      </c>
      <c r="H778" s="22"/>
    </row>
    <row r="779" spans="1:8" s="1" customFormat="1" x14ac:dyDescent="0.25">
      <c r="A779" s="126" t="s">
        <v>1113</v>
      </c>
      <c r="B779" s="3" t="s">
        <v>1114</v>
      </c>
      <c r="C779" s="3" t="s">
        <v>36</v>
      </c>
      <c r="D779" s="3" t="s">
        <v>235</v>
      </c>
      <c r="E779" s="1" t="s">
        <v>1390</v>
      </c>
      <c r="F779" s="139">
        <v>23867</v>
      </c>
      <c r="H779" s="22"/>
    </row>
    <row r="780" spans="1:8" s="1" customFormat="1" x14ac:dyDescent="0.25">
      <c r="A780" s="126" t="s">
        <v>1113</v>
      </c>
      <c r="B780" s="3" t="s">
        <v>1114</v>
      </c>
      <c r="C780" s="3" t="s">
        <v>36</v>
      </c>
      <c r="D780" s="3" t="s">
        <v>235</v>
      </c>
      <c r="E780" s="1" t="s">
        <v>130</v>
      </c>
      <c r="F780" s="139">
        <v>12557</v>
      </c>
      <c r="H780" s="22"/>
    </row>
    <row r="781" spans="1:8" s="1" customFormat="1" x14ac:dyDescent="0.25">
      <c r="A781" s="126" t="s">
        <v>1113</v>
      </c>
      <c r="B781" s="3" t="s">
        <v>1114</v>
      </c>
      <c r="C781" s="3" t="s">
        <v>36</v>
      </c>
      <c r="D781" s="3" t="s">
        <v>235</v>
      </c>
      <c r="E781" s="1" t="s">
        <v>149</v>
      </c>
      <c r="F781" s="139">
        <v>129643</v>
      </c>
      <c r="H781" s="22"/>
    </row>
    <row r="782" spans="1:8" s="1" customFormat="1" x14ac:dyDescent="0.25">
      <c r="A782" s="126" t="s">
        <v>798</v>
      </c>
      <c r="B782" s="3" t="s">
        <v>799</v>
      </c>
      <c r="C782" s="3" t="s">
        <v>8</v>
      </c>
      <c r="D782" s="3" t="s">
        <v>206</v>
      </c>
      <c r="E782" s="1" t="s">
        <v>1381</v>
      </c>
      <c r="F782" s="139">
        <v>12738</v>
      </c>
      <c r="H782" s="22"/>
    </row>
    <row r="783" spans="1:8" s="1" customFormat="1" x14ac:dyDescent="0.25">
      <c r="A783" s="126" t="s">
        <v>1115</v>
      </c>
      <c r="B783" s="3" t="s">
        <v>1116</v>
      </c>
      <c r="C783" s="3" t="s">
        <v>31</v>
      </c>
      <c r="D783" s="3" t="s">
        <v>230</v>
      </c>
      <c r="E783" s="1" t="s">
        <v>177</v>
      </c>
      <c r="F783" s="139">
        <v>96725328</v>
      </c>
      <c r="H783" s="22"/>
    </row>
    <row r="784" spans="1:8" s="1" customFormat="1" x14ac:dyDescent="0.25">
      <c r="A784" s="126" t="s">
        <v>1115</v>
      </c>
      <c r="B784" s="3" t="s">
        <v>1116</v>
      </c>
      <c r="C784" s="3" t="s">
        <v>31</v>
      </c>
      <c r="D784" s="3" t="s">
        <v>230</v>
      </c>
      <c r="E784" s="1" t="s">
        <v>1381</v>
      </c>
      <c r="F784" s="139">
        <v>171353</v>
      </c>
      <c r="H784" s="22"/>
    </row>
    <row r="785" spans="1:8" s="1" customFormat="1" x14ac:dyDescent="0.25">
      <c r="A785" s="126" t="s">
        <v>1115</v>
      </c>
      <c r="B785" s="3" t="s">
        <v>1116</v>
      </c>
      <c r="C785" s="3" t="s">
        <v>31</v>
      </c>
      <c r="D785" s="3" t="s">
        <v>230</v>
      </c>
      <c r="E785" s="1" t="s">
        <v>1390</v>
      </c>
      <c r="F785" s="139">
        <v>17257</v>
      </c>
      <c r="H785" s="22"/>
    </row>
    <row r="786" spans="1:8" s="1" customFormat="1" x14ac:dyDescent="0.25">
      <c r="A786" s="126" t="s">
        <v>1115</v>
      </c>
      <c r="B786" s="3" t="s">
        <v>1116</v>
      </c>
      <c r="C786" s="3" t="s">
        <v>31</v>
      </c>
      <c r="D786" s="3" t="s">
        <v>230</v>
      </c>
      <c r="E786" s="1" t="s">
        <v>130</v>
      </c>
      <c r="F786" s="139">
        <v>229</v>
      </c>
      <c r="H786" s="22"/>
    </row>
    <row r="787" spans="1:8" s="1" customFormat="1" x14ac:dyDescent="0.25">
      <c r="A787" s="126" t="s">
        <v>1117</v>
      </c>
      <c r="B787" s="3" t="s">
        <v>1118</v>
      </c>
      <c r="C787" s="3" t="s">
        <v>31</v>
      </c>
      <c r="D787" s="3" t="s">
        <v>230</v>
      </c>
      <c r="E787" s="1" t="s">
        <v>1381</v>
      </c>
      <c r="F787" s="139">
        <v>5921</v>
      </c>
      <c r="H787" s="22"/>
    </row>
    <row r="788" spans="1:8" s="1" customFormat="1" x14ac:dyDescent="0.25">
      <c r="A788" s="126" t="s">
        <v>1117</v>
      </c>
      <c r="B788" s="3" t="s">
        <v>1118</v>
      </c>
      <c r="C788" s="3" t="s">
        <v>31</v>
      </c>
      <c r="D788" s="3" t="s">
        <v>230</v>
      </c>
      <c r="E788" s="1" t="s">
        <v>133</v>
      </c>
      <c r="F788" s="139">
        <v>1483888</v>
      </c>
      <c r="H788" s="22"/>
    </row>
    <row r="789" spans="1:8" s="1" customFormat="1" x14ac:dyDescent="0.25">
      <c r="A789" s="126" t="s">
        <v>800</v>
      </c>
      <c r="B789" s="3" t="s">
        <v>801</v>
      </c>
      <c r="C789" s="3" t="s">
        <v>109</v>
      </c>
      <c r="D789" s="3" t="s">
        <v>583</v>
      </c>
      <c r="E789" s="1" t="s">
        <v>145</v>
      </c>
      <c r="F789" s="139">
        <v>8265595</v>
      </c>
      <c r="H789" s="22"/>
    </row>
    <row r="790" spans="1:8" s="1" customFormat="1" x14ac:dyDescent="0.25">
      <c r="A790" s="126" t="s">
        <v>800</v>
      </c>
      <c r="B790" s="3" t="s">
        <v>801</v>
      </c>
      <c r="C790" s="3" t="s">
        <v>109</v>
      </c>
      <c r="D790" s="3" t="s">
        <v>583</v>
      </c>
      <c r="E790" s="1" t="s">
        <v>1381</v>
      </c>
      <c r="F790" s="139">
        <v>128844</v>
      </c>
      <c r="H790" s="22"/>
    </row>
    <row r="791" spans="1:8" s="1" customFormat="1" x14ac:dyDescent="0.25">
      <c r="A791" s="126" t="s">
        <v>800</v>
      </c>
      <c r="B791" s="3" t="s">
        <v>801</v>
      </c>
      <c r="C791" s="3" t="s">
        <v>109</v>
      </c>
      <c r="D791" s="3" t="s">
        <v>583</v>
      </c>
      <c r="E791" s="1" t="s">
        <v>130</v>
      </c>
      <c r="F791" s="139">
        <v>123</v>
      </c>
      <c r="H791" s="22"/>
    </row>
    <row r="792" spans="1:8" s="1" customFormat="1" x14ac:dyDescent="0.25">
      <c r="A792" s="126" t="s">
        <v>800</v>
      </c>
      <c r="B792" s="3" t="s">
        <v>801</v>
      </c>
      <c r="C792" s="3" t="s">
        <v>109</v>
      </c>
      <c r="D792" s="3" t="s">
        <v>583</v>
      </c>
      <c r="E792" s="1" t="s">
        <v>1418</v>
      </c>
      <c r="F792" s="139">
        <v>463</v>
      </c>
      <c r="H792" s="22"/>
    </row>
    <row r="793" spans="1:8" s="1" customFormat="1" x14ac:dyDescent="0.25">
      <c r="A793" s="126" t="s">
        <v>800</v>
      </c>
      <c r="B793" s="3" t="s">
        <v>801</v>
      </c>
      <c r="C793" s="3" t="s">
        <v>68</v>
      </c>
      <c r="D793" s="3" t="s">
        <v>278</v>
      </c>
      <c r="E793" s="1" t="s">
        <v>145</v>
      </c>
      <c r="F793" s="139">
        <v>53661909</v>
      </c>
      <c r="H793" s="22"/>
    </row>
    <row r="794" spans="1:8" s="1" customFormat="1" x14ac:dyDescent="0.25">
      <c r="A794" s="126" t="s">
        <v>802</v>
      </c>
      <c r="B794" s="3" t="s">
        <v>803</v>
      </c>
      <c r="C794" s="3" t="s">
        <v>109</v>
      </c>
      <c r="D794" s="3" t="s">
        <v>583</v>
      </c>
      <c r="E794" s="1" t="s">
        <v>1381</v>
      </c>
      <c r="F794" s="139">
        <v>64933</v>
      </c>
      <c r="H794" s="22"/>
    </row>
    <row r="795" spans="1:8" s="1" customFormat="1" x14ac:dyDescent="0.25">
      <c r="A795" s="126" t="s">
        <v>802</v>
      </c>
      <c r="B795" s="3" t="s">
        <v>803</v>
      </c>
      <c r="C795" s="3" t="s">
        <v>109</v>
      </c>
      <c r="D795" s="3" t="s">
        <v>583</v>
      </c>
      <c r="E795" s="1" t="s">
        <v>1418</v>
      </c>
      <c r="F795" s="139">
        <v>1335848</v>
      </c>
      <c r="H795" s="22"/>
    </row>
    <row r="796" spans="1:8" s="1" customFormat="1" x14ac:dyDescent="0.25">
      <c r="A796" s="126" t="s">
        <v>804</v>
      </c>
      <c r="B796" s="3" t="s">
        <v>805</v>
      </c>
      <c r="C796" s="3" t="s">
        <v>89</v>
      </c>
      <c r="D796" s="3" t="s">
        <v>384</v>
      </c>
      <c r="E796" s="1" t="s">
        <v>145</v>
      </c>
      <c r="F796" s="139">
        <v>40304</v>
      </c>
      <c r="H796" s="22"/>
    </row>
    <row r="797" spans="1:8" s="1" customFormat="1" x14ac:dyDescent="0.25">
      <c r="A797" s="126" t="s">
        <v>804</v>
      </c>
      <c r="B797" s="3" t="s">
        <v>805</v>
      </c>
      <c r="C797" s="3" t="s">
        <v>89</v>
      </c>
      <c r="D797" s="3" t="s">
        <v>384</v>
      </c>
      <c r="E797" s="1" t="s">
        <v>1385</v>
      </c>
      <c r="F797" s="139">
        <v>814941</v>
      </c>
      <c r="H797" s="22"/>
    </row>
    <row r="798" spans="1:8" s="1" customFormat="1" x14ac:dyDescent="0.25">
      <c r="A798" s="126" t="s">
        <v>804</v>
      </c>
      <c r="B798" s="3" t="s">
        <v>805</v>
      </c>
      <c r="C798" s="3" t="s">
        <v>89</v>
      </c>
      <c r="D798" s="3" t="s">
        <v>384</v>
      </c>
      <c r="E798" s="1" t="s">
        <v>146</v>
      </c>
      <c r="F798" s="139">
        <v>2035299</v>
      </c>
      <c r="H798" s="22"/>
    </row>
    <row r="799" spans="1:8" s="1" customFormat="1" x14ac:dyDescent="0.25">
      <c r="A799" s="126" t="s">
        <v>804</v>
      </c>
      <c r="B799" s="3" t="s">
        <v>805</v>
      </c>
      <c r="C799" s="3" t="s">
        <v>89</v>
      </c>
      <c r="D799" s="3" t="s">
        <v>384</v>
      </c>
      <c r="E799" s="1" t="s">
        <v>173</v>
      </c>
      <c r="F799" s="139">
        <v>15495</v>
      </c>
      <c r="H799" s="22"/>
    </row>
    <row r="800" spans="1:8" s="1" customFormat="1" x14ac:dyDescent="0.25">
      <c r="A800" s="126" t="s">
        <v>804</v>
      </c>
      <c r="B800" s="3" t="s">
        <v>805</v>
      </c>
      <c r="C800" s="3" t="s">
        <v>89</v>
      </c>
      <c r="D800" s="3" t="s">
        <v>384</v>
      </c>
      <c r="E800" s="1" t="s">
        <v>1381</v>
      </c>
      <c r="F800" s="139">
        <v>18495</v>
      </c>
      <c r="H800" s="22"/>
    </row>
    <row r="801" spans="1:8" s="1" customFormat="1" x14ac:dyDescent="0.25">
      <c r="A801" s="126" t="s">
        <v>804</v>
      </c>
      <c r="B801" s="3" t="s">
        <v>805</v>
      </c>
      <c r="C801" s="3" t="s">
        <v>89</v>
      </c>
      <c r="D801" s="3" t="s">
        <v>384</v>
      </c>
      <c r="E801" s="1" t="s">
        <v>1390</v>
      </c>
      <c r="F801" s="139">
        <v>370</v>
      </c>
      <c r="H801" s="22"/>
    </row>
    <row r="802" spans="1:8" s="1" customFormat="1" x14ac:dyDescent="0.25">
      <c r="A802" s="126" t="s">
        <v>804</v>
      </c>
      <c r="B802" s="3" t="s">
        <v>805</v>
      </c>
      <c r="C802" s="3" t="s">
        <v>89</v>
      </c>
      <c r="D802" s="3" t="s">
        <v>384</v>
      </c>
      <c r="E802" s="1" t="s">
        <v>130</v>
      </c>
      <c r="F802" s="139">
        <v>810</v>
      </c>
      <c r="H802" s="22"/>
    </row>
    <row r="803" spans="1:8" s="1" customFormat="1" x14ac:dyDescent="0.25">
      <c r="A803" s="126" t="s">
        <v>806</v>
      </c>
      <c r="B803" s="3" t="s">
        <v>807</v>
      </c>
      <c r="C803" s="3" t="s">
        <v>89</v>
      </c>
      <c r="D803" s="3" t="s">
        <v>384</v>
      </c>
      <c r="E803" s="1" t="s">
        <v>1381</v>
      </c>
      <c r="F803" s="139">
        <v>2030</v>
      </c>
      <c r="H803" s="22"/>
    </row>
    <row r="804" spans="1:8" s="1" customFormat="1" x14ac:dyDescent="0.25">
      <c r="A804" s="126" t="s">
        <v>808</v>
      </c>
      <c r="B804" s="3" t="s">
        <v>809</v>
      </c>
      <c r="C804" s="3" t="s">
        <v>48</v>
      </c>
      <c r="D804" s="3" t="s">
        <v>249</v>
      </c>
      <c r="E804" s="1" t="s">
        <v>130</v>
      </c>
      <c r="F804" s="139">
        <v>248421</v>
      </c>
      <c r="H804" s="22"/>
    </row>
    <row r="805" spans="1:8" s="1" customFormat="1" x14ac:dyDescent="0.25">
      <c r="A805" s="126" t="s">
        <v>810</v>
      </c>
      <c r="B805" s="3" t="s">
        <v>811</v>
      </c>
      <c r="C805" s="3" t="s">
        <v>89</v>
      </c>
      <c r="D805" s="3" t="s">
        <v>384</v>
      </c>
      <c r="E805" s="1" t="s">
        <v>145</v>
      </c>
      <c r="F805" s="139">
        <v>1253468</v>
      </c>
      <c r="H805" s="22"/>
    </row>
    <row r="806" spans="1:8" s="1" customFormat="1" x14ac:dyDescent="0.25">
      <c r="A806" s="126" t="s">
        <v>810</v>
      </c>
      <c r="B806" s="3" t="s">
        <v>811</v>
      </c>
      <c r="C806" s="3" t="s">
        <v>89</v>
      </c>
      <c r="D806" s="3" t="s">
        <v>384</v>
      </c>
      <c r="E806" s="1" t="s">
        <v>1385</v>
      </c>
      <c r="F806" s="139">
        <v>4497057</v>
      </c>
      <c r="H806" s="22"/>
    </row>
    <row r="807" spans="1:8" s="1" customFormat="1" x14ac:dyDescent="0.25">
      <c r="A807" s="126" t="s">
        <v>810</v>
      </c>
      <c r="B807" s="3" t="s">
        <v>811</v>
      </c>
      <c r="C807" s="3" t="s">
        <v>89</v>
      </c>
      <c r="D807" s="3" t="s">
        <v>384</v>
      </c>
      <c r="E807" s="1" t="s">
        <v>146</v>
      </c>
      <c r="F807" s="139">
        <v>28176808</v>
      </c>
      <c r="H807" s="22"/>
    </row>
    <row r="808" spans="1:8" s="1" customFormat="1" x14ac:dyDescent="0.25">
      <c r="A808" s="126" t="s">
        <v>810</v>
      </c>
      <c r="B808" s="3" t="s">
        <v>811</v>
      </c>
      <c r="C808" s="3" t="s">
        <v>89</v>
      </c>
      <c r="D808" s="3" t="s">
        <v>384</v>
      </c>
      <c r="E808" s="1" t="s">
        <v>173</v>
      </c>
      <c r="F808" s="139">
        <v>262178</v>
      </c>
      <c r="H808" s="22"/>
    </row>
    <row r="809" spans="1:8" s="1" customFormat="1" x14ac:dyDescent="0.25">
      <c r="A809" s="126" t="s">
        <v>810</v>
      </c>
      <c r="B809" s="3" t="s">
        <v>811</v>
      </c>
      <c r="C809" s="3" t="s">
        <v>89</v>
      </c>
      <c r="D809" s="3" t="s">
        <v>384</v>
      </c>
      <c r="E809" s="1" t="s">
        <v>1416</v>
      </c>
      <c r="F809" s="139">
        <v>453</v>
      </c>
      <c r="H809" s="22"/>
    </row>
    <row r="810" spans="1:8" s="1" customFormat="1" x14ac:dyDescent="0.25">
      <c r="A810" s="126" t="s">
        <v>810</v>
      </c>
      <c r="B810" s="3" t="s">
        <v>811</v>
      </c>
      <c r="C810" s="3" t="s">
        <v>89</v>
      </c>
      <c r="D810" s="3" t="s">
        <v>384</v>
      </c>
      <c r="E810" s="1" t="s">
        <v>1387</v>
      </c>
      <c r="F810" s="139">
        <v>10</v>
      </c>
      <c r="H810" s="22"/>
    </row>
    <row r="811" spans="1:8" s="1" customFormat="1" x14ac:dyDescent="0.25">
      <c r="A811" s="126" t="s">
        <v>810</v>
      </c>
      <c r="B811" s="3" t="s">
        <v>811</v>
      </c>
      <c r="C811" s="3" t="s">
        <v>89</v>
      </c>
      <c r="D811" s="3" t="s">
        <v>384</v>
      </c>
      <c r="E811" s="1" t="s">
        <v>1384</v>
      </c>
      <c r="F811" s="139">
        <v>2603</v>
      </c>
      <c r="H811" s="22"/>
    </row>
    <row r="812" spans="1:8" s="1" customFormat="1" x14ac:dyDescent="0.25">
      <c r="A812" s="126" t="s">
        <v>810</v>
      </c>
      <c r="B812" s="3" t="s">
        <v>811</v>
      </c>
      <c r="C812" s="3" t="s">
        <v>89</v>
      </c>
      <c r="D812" s="3" t="s">
        <v>384</v>
      </c>
      <c r="E812" s="1" t="s">
        <v>1381</v>
      </c>
      <c r="F812" s="139">
        <v>68427</v>
      </c>
      <c r="H812" s="22"/>
    </row>
    <row r="813" spans="1:8" s="1" customFormat="1" x14ac:dyDescent="0.25">
      <c r="A813" s="126" t="s">
        <v>810</v>
      </c>
      <c r="B813" s="3" t="s">
        <v>811</v>
      </c>
      <c r="C813" s="3" t="s">
        <v>89</v>
      </c>
      <c r="D813" s="3" t="s">
        <v>384</v>
      </c>
      <c r="E813" s="1" t="s">
        <v>1680</v>
      </c>
      <c r="F813" s="139">
        <v>995</v>
      </c>
      <c r="H813" s="22"/>
    </row>
    <row r="814" spans="1:8" s="1" customFormat="1" x14ac:dyDescent="0.25">
      <c r="A814" s="126" t="s">
        <v>810</v>
      </c>
      <c r="B814" s="3" t="s">
        <v>811</v>
      </c>
      <c r="C814" s="3" t="s">
        <v>89</v>
      </c>
      <c r="D814" s="3" t="s">
        <v>384</v>
      </c>
      <c r="E814" s="1" t="s">
        <v>1390</v>
      </c>
      <c r="F814" s="139">
        <v>152455</v>
      </c>
      <c r="H814" s="22"/>
    </row>
    <row r="815" spans="1:8" s="1" customFormat="1" x14ac:dyDescent="0.25">
      <c r="A815" s="126" t="s">
        <v>810</v>
      </c>
      <c r="B815" s="3" t="s">
        <v>811</v>
      </c>
      <c r="C815" s="3" t="s">
        <v>89</v>
      </c>
      <c r="D815" s="3" t="s">
        <v>384</v>
      </c>
      <c r="E815" s="1" t="s">
        <v>130</v>
      </c>
      <c r="F815" s="139">
        <v>5242</v>
      </c>
      <c r="H815" s="22"/>
    </row>
    <row r="816" spans="1:8" s="1" customFormat="1" x14ac:dyDescent="0.25">
      <c r="A816" s="126" t="s">
        <v>812</v>
      </c>
      <c r="B816" s="3" t="s">
        <v>813</v>
      </c>
      <c r="C816" s="3" t="s">
        <v>89</v>
      </c>
      <c r="D816" s="3" t="s">
        <v>384</v>
      </c>
      <c r="E816" s="1" t="s">
        <v>145</v>
      </c>
      <c r="F816" s="139">
        <v>117930</v>
      </c>
      <c r="H816" s="22"/>
    </row>
    <row r="817" spans="1:8" s="1" customFormat="1" x14ac:dyDescent="0.25">
      <c r="A817" s="126" t="s">
        <v>812</v>
      </c>
      <c r="B817" s="3" t="s">
        <v>813</v>
      </c>
      <c r="C817" s="3" t="s">
        <v>89</v>
      </c>
      <c r="D817" s="3" t="s">
        <v>384</v>
      </c>
      <c r="E817" s="1" t="s">
        <v>1385</v>
      </c>
      <c r="F817" s="139">
        <v>1097154</v>
      </c>
      <c r="H817" s="22"/>
    </row>
    <row r="818" spans="1:8" s="1" customFormat="1" x14ac:dyDescent="0.25">
      <c r="A818" s="126" t="s">
        <v>812</v>
      </c>
      <c r="B818" s="3" t="s">
        <v>813</v>
      </c>
      <c r="C818" s="3" t="s">
        <v>89</v>
      </c>
      <c r="D818" s="3" t="s">
        <v>384</v>
      </c>
      <c r="E818" s="1" t="s">
        <v>146</v>
      </c>
      <c r="F818" s="139">
        <v>5285280</v>
      </c>
      <c r="H818" s="22"/>
    </row>
    <row r="819" spans="1:8" s="1" customFormat="1" x14ac:dyDescent="0.25">
      <c r="A819" s="126" t="s">
        <v>812</v>
      </c>
      <c r="B819" s="3" t="s">
        <v>813</v>
      </c>
      <c r="C819" s="3" t="s">
        <v>89</v>
      </c>
      <c r="D819" s="3" t="s">
        <v>384</v>
      </c>
      <c r="E819" s="1" t="s">
        <v>173</v>
      </c>
      <c r="F819" s="139">
        <v>42750</v>
      </c>
      <c r="H819" s="22"/>
    </row>
    <row r="820" spans="1:8" s="1" customFormat="1" x14ac:dyDescent="0.25">
      <c r="A820" s="126" t="s">
        <v>812</v>
      </c>
      <c r="B820" s="3" t="s">
        <v>813</v>
      </c>
      <c r="C820" s="3" t="s">
        <v>89</v>
      </c>
      <c r="D820" s="3" t="s">
        <v>384</v>
      </c>
      <c r="E820" s="1" t="s">
        <v>1381</v>
      </c>
      <c r="F820" s="139">
        <v>23473</v>
      </c>
      <c r="H820" s="22"/>
    </row>
    <row r="821" spans="1:8" s="1" customFormat="1" x14ac:dyDescent="0.25">
      <c r="A821" s="126" t="s">
        <v>812</v>
      </c>
      <c r="B821" s="3" t="s">
        <v>813</v>
      </c>
      <c r="C821" s="3" t="s">
        <v>89</v>
      </c>
      <c r="D821" s="3" t="s">
        <v>384</v>
      </c>
      <c r="E821" s="1" t="s">
        <v>1390</v>
      </c>
      <c r="F821" s="139">
        <v>1038</v>
      </c>
      <c r="H821" s="22"/>
    </row>
    <row r="822" spans="1:8" s="1" customFormat="1" x14ac:dyDescent="0.25">
      <c r="A822" s="126" t="s">
        <v>4</v>
      </c>
      <c r="B822" s="3" t="s">
        <v>814</v>
      </c>
      <c r="C822" s="3" t="s">
        <v>89</v>
      </c>
      <c r="D822" s="3" t="s">
        <v>384</v>
      </c>
      <c r="E822" s="1" t="s">
        <v>145</v>
      </c>
      <c r="F822" s="139">
        <v>23330</v>
      </c>
      <c r="H822" s="22"/>
    </row>
    <row r="823" spans="1:8" s="1" customFormat="1" x14ac:dyDescent="0.25">
      <c r="A823" s="126" t="s">
        <v>4</v>
      </c>
      <c r="B823" s="3" t="s">
        <v>814</v>
      </c>
      <c r="C823" s="3" t="s">
        <v>89</v>
      </c>
      <c r="D823" s="3" t="s">
        <v>384</v>
      </c>
      <c r="E823" s="1" t="s">
        <v>1385</v>
      </c>
      <c r="F823" s="139">
        <v>377936</v>
      </c>
      <c r="H823" s="22"/>
    </row>
    <row r="824" spans="1:8" s="1" customFormat="1" x14ac:dyDescent="0.25">
      <c r="A824" s="126" t="s">
        <v>4</v>
      </c>
      <c r="B824" s="3" t="s">
        <v>814</v>
      </c>
      <c r="C824" s="3" t="s">
        <v>89</v>
      </c>
      <c r="D824" s="3" t="s">
        <v>384</v>
      </c>
      <c r="E824" s="1" t="s">
        <v>146</v>
      </c>
      <c r="F824" s="139">
        <v>2086099</v>
      </c>
      <c r="H824" s="22"/>
    </row>
    <row r="825" spans="1:8" s="1" customFormat="1" x14ac:dyDescent="0.25">
      <c r="A825" s="126" t="s">
        <v>4</v>
      </c>
      <c r="B825" s="3" t="s">
        <v>814</v>
      </c>
      <c r="C825" s="3" t="s">
        <v>89</v>
      </c>
      <c r="D825" s="3" t="s">
        <v>384</v>
      </c>
      <c r="E825" s="1" t="s">
        <v>173</v>
      </c>
      <c r="F825" s="139">
        <v>6725</v>
      </c>
      <c r="H825" s="22"/>
    </row>
    <row r="826" spans="1:8" s="1" customFormat="1" x14ac:dyDescent="0.25">
      <c r="A826" s="126" t="s">
        <v>4</v>
      </c>
      <c r="B826" s="3" t="s">
        <v>814</v>
      </c>
      <c r="C826" s="3" t="s">
        <v>89</v>
      </c>
      <c r="D826" s="3" t="s">
        <v>384</v>
      </c>
      <c r="E826" s="1" t="s">
        <v>1381</v>
      </c>
      <c r="F826" s="139">
        <v>19667</v>
      </c>
      <c r="H826" s="22"/>
    </row>
    <row r="827" spans="1:8" s="1" customFormat="1" x14ac:dyDescent="0.25">
      <c r="A827" s="126" t="s">
        <v>4</v>
      </c>
      <c r="B827" s="3" t="s">
        <v>814</v>
      </c>
      <c r="C827" s="3" t="s">
        <v>89</v>
      </c>
      <c r="D827" s="3" t="s">
        <v>384</v>
      </c>
      <c r="E827" s="1" t="s">
        <v>1390</v>
      </c>
      <c r="F827" s="139">
        <v>2130</v>
      </c>
      <c r="H827" s="22"/>
    </row>
    <row r="828" spans="1:8" s="1" customFormat="1" x14ac:dyDescent="0.25">
      <c r="A828" s="126" t="s">
        <v>4</v>
      </c>
      <c r="B828" s="3" t="s">
        <v>814</v>
      </c>
      <c r="C828" s="3" t="s">
        <v>89</v>
      </c>
      <c r="D828" s="3" t="s">
        <v>384</v>
      </c>
      <c r="E828" s="1" t="s">
        <v>130</v>
      </c>
      <c r="F828" s="139">
        <v>100</v>
      </c>
      <c r="H828" s="22"/>
    </row>
    <row r="829" spans="1:8" s="1" customFormat="1" x14ac:dyDescent="0.25">
      <c r="A829" s="126" t="s">
        <v>815</v>
      </c>
      <c r="B829" s="3" t="s">
        <v>816</v>
      </c>
      <c r="C829" s="3" t="s">
        <v>19</v>
      </c>
      <c r="D829" s="3" t="s">
        <v>215</v>
      </c>
      <c r="E829" s="1" t="s">
        <v>1395</v>
      </c>
      <c r="F829" s="139">
        <v>438470</v>
      </c>
      <c r="H829" s="22"/>
    </row>
    <row r="830" spans="1:8" s="1" customFormat="1" x14ac:dyDescent="0.25">
      <c r="A830" s="126" t="s">
        <v>815</v>
      </c>
      <c r="B830" s="3" t="s">
        <v>816</v>
      </c>
      <c r="C830" s="3" t="s">
        <v>19</v>
      </c>
      <c r="D830" s="3" t="s">
        <v>215</v>
      </c>
      <c r="E830" s="1" t="s">
        <v>1381</v>
      </c>
      <c r="F830" s="139">
        <v>2703</v>
      </c>
      <c r="H830" s="22"/>
    </row>
    <row r="831" spans="1:8" s="1" customFormat="1" x14ac:dyDescent="0.25">
      <c r="A831" s="126" t="s">
        <v>815</v>
      </c>
      <c r="B831" s="3" t="s">
        <v>816</v>
      </c>
      <c r="C831" s="3" t="s">
        <v>19</v>
      </c>
      <c r="D831" s="3" t="s">
        <v>215</v>
      </c>
      <c r="E831" s="1" t="s">
        <v>133</v>
      </c>
      <c r="F831" s="139">
        <v>78890</v>
      </c>
      <c r="H831" s="22"/>
    </row>
    <row r="832" spans="1:8" s="1" customFormat="1" x14ac:dyDescent="0.25">
      <c r="A832" s="126" t="s">
        <v>815</v>
      </c>
      <c r="B832" s="3" t="s">
        <v>816</v>
      </c>
      <c r="C832" s="3" t="s">
        <v>19</v>
      </c>
      <c r="D832" s="3" t="s">
        <v>215</v>
      </c>
      <c r="E832" s="1" t="s">
        <v>1429</v>
      </c>
      <c r="F832" s="139">
        <v>4650</v>
      </c>
      <c r="H832" s="22"/>
    </row>
    <row r="833" spans="1:8" s="1" customFormat="1" x14ac:dyDescent="0.25">
      <c r="A833" s="126" t="s">
        <v>817</v>
      </c>
      <c r="B833" s="3" t="s">
        <v>818</v>
      </c>
      <c r="C833" s="3" t="s">
        <v>68</v>
      </c>
      <c r="D833" s="3" t="s">
        <v>278</v>
      </c>
      <c r="E833" s="1" t="s">
        <v>1390</v>
      </c>
      <c r="F833" s="139">
        <v>147</v>
      </c>
      <c r="H833" s="22"/>
    </row>
    <row r="834" spans="1:8" s="1" customFormat="1" x14ac:dyDescent="0.25">
      <c r="A834" s="126" t="s">
        <v>819</v>
      </c>
      <c r="B834" s="3" t="s">
        <v>820</v>
      </c>
      <c r="C834" s="3" t="s">
        <v>64</v>
      </c>
      <c r="D834" s="3" t="s">
        <v>273</v>
      </c>
      <c r="E834" s="1" t="s">
        <v>1408</v>
      </c>
      <c r="F834" s="139">
        <v>4077504</v>
      </c>
      <c r="H834" s="22"/>
    </row>
    <row r="835" spans="1:8" s="1" customFormat="1" x14ac:dyDescent="0.25">
      <c r="A835" s="126" t="s">
        <v>819</v>
      </c>
      <c r="B835" s="3" t="s">
        <v>820</v>
      </c>
      <c r="C835" s="3" t="s">
        <v>64</v>
      </c>
      <c r="D835" s="3" t="s">
        <v>273</v>
      </c>
      <c r="E835" s="1" t="s">
        <v>1381</v>
      </c>
      <c r="F835" s="139">
        <v>6388</v>
      </c>
      <c r="H835" s="22"/>
    </row>
    <row r="836" spans="1:8" s="1" customFormat="1" x14ac:dyDescent="0.25">
      <c r="A836" s="126" t="s">
        <v>819</v>
      </c>
      <c r="B836" s="3" t="s">
        <v>820</v>
      </c>
      <c r="C836" s="3" t="s">
        <v>64</v>
      </c>
      <c r="D836" s="3" t="s">
        <v>273</v>
      </c>
      <c r="E836" s="1" t="s">
        <v>133</v>
      </c>
      <c r="F836" s="139">
        <v>462894</v>
      </c>
      <c r="H836" s="22"/>
    </row>
    <row r="837" spans="1:8" s="1" customFormat="1" x14ac:dyDescent="0.25">
      <c r="A837" s="126" t="s">
        <v>821</v>
      </c>
      <c r="B837" s="3" t="s">
        <v>822</v>
      </c>
      <c r="C837" s="3" t="s">
        <v>48</v>
      </c>
      <c r="D837" s="3" t="s">
        <v>249</v>
      </c>
      <c r="E837" s="1" t="s">
        <v>1416</v>
      </c>
      <c r="F837" s="139">
        <v>21509932</v>
      </c>
      <c r="H837" s="22"/>
    </row>
    <row r="838" spans="1:8" s="1" customFormat="1" x14ac:dyDescent="0.25">
      <c r="A838" s="126" t="s">
        <v>821</v>
      </c>
      <c r="B838" s="3" t="s">
        <v>822</v>
      </c>
      <c r="C838" s="3" t="s">
        <v>48</v>
      </c>
      <c r="D838" s="3" t="s">
        <v>249</v>
      </c>
      <c r="E838" s="1" t="s">
        <v>1381</v>
      </c>
      <c r="F838" s="139">
        <v>160077</v>
      </c>
      <c r="H838" s="22"/>
    </row>
    <row r="839" spans="1:8" s="1" customFormat="1" x14ac:dyDescent="0.25">
      <c r="A839" s="126" t="s">
        <v>823</v>
      </c>
      <c r="B839" s="3" t="s">
        <v>824</v>
      </c>
      <c r="C839" s="3" t="s">
        <v>89</v>
      </c>
      <c r="D839" s="3" t="s">
        <v>384</v>
      </c>
      <c r="E839" s="1" t="s">
        <v>1381</v>
      </c>
      <c r="F839" s="139">
        <v>1597</v>
      </c>
      <c r="H839" s="22"/>
    </row>
    <row r="840" spans="1:8" s="1" customFormat="1" x14ac:dyDescent="0.25">
      <c r="A840" s="126" t="s">
        <v>825</v>
      </c>
      <c r="B840" s="3" t="s">
        <v>826</v>
      </c>
      <c r="C840" s="3" t="s">
        <v>89</v>
      </c>
      <c r="D840" s="3" t="s">
        <v>384</v>
      </c>
      <c r="E840" s="1" t="s">
        <v>145</v>
      </c>
      <c r="F840" s="139">
        <v>371093</v>
      </c>
      <c r="H840" s="22"/>
    </row>
    <row r="841" spans="1:8" s="1" customFormat="1" x14ac:dyDescent="0.25">
      <c r="A841" s="126" t="s">
        <v>825</v>
      </c>
      <c r="B841" s="3" t="s">
        <v>826</v>
      </c>
      <c r="C841" s="3" t="s">
        <v>89</v>
      </c>
      <c r="D841" s="3" t="s">
        <v>384</v>
      </c>
      <c r="E841" s="1" t="s">
        <v>1385</v>
      </c>
      <c r="F841" s="139">
        <v>581607</v>
      </c>
      <c r="H841" s="22"/>
    </row>
    <row r="842" spans="1:8" s="1" customFormat="1" x14ac:dyDescent="0.25">
      <c r="A842" s="126" t="s">
        <v>825</v>
      </c>
      <c r="B842" s="3" t="s">
        <v>826</v>
      </c>
      <c r="C842" s="3" t="s">
        <v>89</v>
      </c>
      <c r="D842" s="3" t="s">
        <v>384</v>
      </c>
      <c r="E842" s="1" t="s">
        <v>146</v>
      </c>
      <c r="F842" s="139">
        <v>13667736</v>
      </c>
      <c r="H842" s="22"/>
    </row>
    <row r="843" spans="1:8" s="1" customFormat="1" x14ac:dyDescent="0.25">
      <c r="A843" s="126" t="s">
        <v>825</v>
      </c>
      <c r="B843" s="3" t="s">
        <v>826</v>
      </c>
      <c r="C843" s="3" t="s">
        <v>89</v>
      </c>
      <c r="D843" s="3" t="s">
        <v>384</v>
      </c>
      <c r="E843" s="1" t="s">
        <v>173</v>
      </c>
      <c r="F843" s="139">
        <v>306551</v>
      </c>
      <c r="H843" s="22"/>
    </row>
    <row r="844" spans="1:8" s="1" customFormat="1" x14ac:dyDescent="0.25">
      <c r="A844" s="126" t="s">
        <v>825</v>
      </c>
      <c r="B844" s="3" t="s">
        <v>826</v>
      </c>
      <c r="C844" s="3" t="s">
        <v>89</v>
      </c>
      <c r="D844" s="3" t="s">
        <v>384</v>
      </c>
      <c r="E844" s="1" t="s">
        <v>1384</v>
      </c>
      <c r="F844" s="139">
        <v>990</v>
      </c>
      <c r="H844" s="22"/>
    </row>
    <row r="845" spans="1:8" s="1" customFormat="1" x14ac:dyDescent="0.25">
      <c r="A845" s="126" t="s">
        <v>825</v>
      </c>
      <c r="B845" s="3" t="s">
        <v>826</v>
      </c>
      <c r="C845" s="3" t="s">
        <v>89</v>
      </c>
      <c r="D845" s="3" t="s">
        <v>384</v>
      </c>
      <c r="E845" s="1" t="s">
        <v>1381</v>
      </c>
      <c r="F845" s="139">
        <v>30346</v>
      </c>
      <c r="H845" s="22"/>
    </row>
    <row r="846" spans="1:8" s="1" customFormat="1" x14ac:dyDescent="0.25">
      <c r="A846" s="126" t="s">
        <v>825</v>
      </c>
      <c r="B846" s="3" t="s">
        <v>826</v>
      </c>
      <c r="C846" s="3" t="s">
        <v>89</v>
      </c>
      <c r="D846" s="3" t="s">
        <v>384</v>
      </c>
      <c r="E846" s="1" t="s">
        <v>1390</v>
      </c>
      <c r="F846" s="139">
        <v>5333</v>
      </c>
      <c r="H846" s="22"/>
    </row>
    <row r="847" spans="1:8" s="1" customFormat="1" x14ac:dyDescent="0.25">
      <c r="A847" s="126" t="s">
        <v>825</v>
      </c>
      <c r="B847" s="3" t="s">
        <v>826</v>
      </c>
      <c r="C847" s="3" t="s">
        <v>89</v>
      </c>
      <c r="D847" s="3" t="s">
        <v>384</v>
      </c>
      <c r="E847" s="1" t="s">
        <v>130</v>
      </c>
      <c r="F847" s="139">
        <v>300</v>
      </c>
      <c r="H847" s="22"/>
    </row>
    <row r="848" spans="1:8" s="1" customFormat="1" x14ac:dyDescent="0.25">
      <c r="A848" s="126" t="s">
        <v>827</v>
      </c>
      <c r="B848" s="3" t="s">
        <v>828</v>
      </c>
      <c r="C848" s="3" t="s">
        <v>89</v>
      </c>
      <c r="D848" s="3" t="s">
        <v>384</v>
      </c>
      <c r="E848" s="1" t="s">
        <v>145</v>
      </c>
      <c r="F848" s="139">
        <v>693894</v>
      </c>
      <c r="H848" s="22"/>
    </row>
    <row r="849" spans="1:8" s="1" customFormat="1" x14ac:dyDescent="0.25">
      <c r="A849" s="126" t="s">
        <v>827</v>
      </c>
      <c r="B849" s="3" t="s">
        <v>828</v>
      </c>
      <c r="C849" s="3" t="s">
        <v>89</v>
      </c>
      <c r="D849" s="3" t="s">
        <v>384</v>
      </c>
      <c r="E849" s="1" t="s">
        <v>1385</v>
      </c>
      <c r="F849" s="139">
        <v>6659717</v>
      </c>
      <c r="H849" s="22"/>
    </row>
    <row r="850" spans="1:8" s="1" customFormat="1" x14ac:dyDescent="0.25">
      <c r="A850" s="126" t="s">
        <v>827</v>
      </c>
      <c r="B850" s="3" t="s">
        <v>828</v>
      </c>
      <c r="C850" s="3" t="s">
        <v>89</v>
      </c>
      <c r="D850" s="3" t="s">
        <v>384</v>
      </c>
      <c r="E850" s="1" t="s">
        <v>146</v>
      </c>
      <c r="F850" s="139">
        <v>8515282</v>
      </c>
      <c r="H850" s="22"/>
    </row>
    <row r="851" spans="1:8" s="1" customFormat="1" x14ac:dyDescent="0.25">
      <c r="A851" s="126" t="s">
        <v>827</v>
      </c>
      <c r="B851" s="3" t="s">
        <v>828</v>
      </c>
      <c r="C851" s="3" t="s">
        <v>89</v>
      </c>
      <c r="D851" s="3" t="s">
        <v>384</v>
      </c>
      <c r="E851" s="1" t="s">
        <v>173</v>
      </c>
      <c r="F851" s="139">
        <v>416394</v>
      </c>
      <c r="H851" s="22"/>
    </row>
    <row r="852" spans="1:8" s="1" customFormat="1" x14ac:dyDescent="0.25">
      <c r="A852" s="126" t="s">
        <v>827</v>
      </c>
      <c r="B852" s="3" t="s">
        <v>828</v>
      </c>
      <c r="C852" s="3" t="s">
        <v>89</v>
      </c>
      <c r="D852" s="3" t="s">
        <v>384</v>
      </c>
      <c r="E852" s="1" t="s">
        <v>1387</v>
      </c>
      <c r="F852" s="139">
        <v>25</v>
      </c>
      <c r="H852" s="22"/>
    </row>
    <row r="853" spans="1:8" s="1" customFormat="1" x14ac:dyDescent="0.25">
      <c r="A853" s="126" t="s">
        <v>827</v>
      </c>
      <c r="B853" s="3" t="s">
        <v>828</v>
      </c>
      <c r="C853" s="3" t="s">
        <v>89</v>
      </c>
      <c r="D853" s="3" t="s">
        <v>384</v>
      </c>
      <c r="E853" s="1" t="s">
        <v>1384</v>
      </c>
      <c r="F853" s="139">
        <v>1301</v>
      </c>
      <c r="H853" s="22"/>
    </row>
    <row r="854" spans="1:8" s="1" customFormat="1" x14ac:dyDescent="0.25">
      <c r="A854" s="126" t="s">
        <v>827</v>
      </c>
      <c r="B854" s="3" t="s">
        <v>828</v>
      </c>
      <c r="C854" s="3" t="s">
        <v>89</v>
      </c>
      <c r="D854" s="3" t="s">
        <v>384</v>
      </c>
      <c r="E854" s="1" t="s">
        <v>1381</v>
      </c>
      <c r="F854" s="139">
        <v>28307</v>
      </c>
      <c r="H854" s="22"/>
    </row>
    <row r="855" spans="1:8" s="1" customFormat="1" x14ac:dyDescent="0.25">
      <c r="A855" s="126" t="s">
        <v>827</v>
      </c>
      <c r="B855" s="3" t="s">
        <v>828</v>
      </c>
      <c r="C855" s="3" t="s">
        <v>89</v>
      </c>
      <c r="D855" s="3" t="s">
        <v>384</v>
      </c>
      <c r="E855" s="1" t="s">
        <v>1390</v>
      </c>
      <c r="F855" s="139">
        <v>14709</v>
      </c>
      <c r="H855" s="22"/>
    </row>
    <row r="856" spans="1:8" s="1" customFormat="1" x14ac:dyDescent="0.25">
      <c r="A856" s="126" t="s">
        <v>827</v>
      </c>
      <c r="B856" s="3" t="s">
        <v>828</v>
      </c>
      <c r="C856" s="3" t="s">
        <v>89</v>
      </c>
      <c r="D856" s="3" t="s">
        <v>384</v>
      </c>
      <c r="E856" s="1" t="s">
        <v>130</v>
      </c>
      <c r="F856" s="139">
        <v>6878</v>
      </c>
      <c r="H856" s="22"/>
    </row>
    <row r="857" spans="1:8" s="1" customFormat="1" x14ac:dyDescent="0.25">
      <c r="A857" s="126" t="s">
        <v>1119</v>
      </c>
      <c r="B857" s="3" t="s">
        <v>1120</v>
      </c>
      <c r="C857" s="3" t="s">
        <v>89</v>
      </c>
      <c r="D857" s="3" t="s">
        <v>384</v>
      </c>
      <c r="E857" s="1" t="s">
        <v>145</v>
      </c>
      <c r="F857" s="139">
        <v>131025</v>
      </c>
      <c r="H857" s="22"/>
    </row>
    <row r="858" spans="1:8" s="1" customFormat="1" x14ac:dyDescent="0.25">
      <c r="A858" s="126" t="s">
        <v>1119</v>
      </c>
      <c r="B858" s="3" t="s">
        <v>1120</v>
      </c>
      <c r="C858" s="3" t="s">
        <v>89</v>
      </c>
      <c r="D858" s="3" t="s">
        <v>384</v>
      </c>
      <c r="E858" s="1" t="s">
        <v>1385</v>
      </c>
      <c r="F858" s="139">
        <v>2064198</v>
      </c>
      <c r="H858" s="22"/>
    </row>
    <row r="859" spans="1:8" s="1" customFormat="1" x14ac:dyDescent="0.25">
      <c r="A859" s="126" t="s">
        <v>1119</v>
      </c>
      <c r="B859" s="3" t="s">
        <v>1120</v>
      </c>
      <c r="C859" s="3" t="s">
        <v>89</v>
      </c>
      <c r="D859" s="3" t="s">
        <v>384</v>
      </c>
      <c r="E859" s="1" t="s">
        <v>146</v>
      </c>
      <c r="F859" s="139">
        <v>10141601</v>
      </c>
      <c r="H859" s="22"/>
    </row>
    <row r="860" spans="1:8" s="1" customFormat="1" x14ac:dyDescent="0.25">
      <c r="A860" s="126" t="s">
        <v>1119</v>
      </c>
      <c r="B860" s="3" t="s">
        <v>1120</v>
      </c>
      <c r="C860" s="3" t="s">
        <v>89</v>
      </c>
      <c r="D860" s="3" t="s">
        <v>384</v>
      </c>
      <c r="E860" s="1" t="s">
        <v>173</v>
      </c>
      <c r="F860" s="139">
        <v>148793</v>
      </c>
      <c r="H860" s="22"/>
    </row>
    <row r="861" spans="1:8" s="1" customFormat="1" x14ac:dyDescent="0.25">
      <c r="A861" s="126" t="s">
        <v>1119</v>
      </c>
      <c r="B861" s="3" t="s">
        <v>1120</v>
      </c>
      <c r="C861" s="3" t="s">
        <v>89</v>
      </c>
      <c r="D861" s="3" t="s">
        <v>384</v>
      </c>
      <c r="E861" s="1" t="s">
        <v>1387</v>
      </c>
      <c r="F861" s="139">
        <v>10</v>
      </c>
      <c r="H861" s="22"/>
    </row>
    <row r="862" spans="1:8" s="1" customFormat="1" x14ac:dyDescent="0.25">
      <c r="A862" s="126" t="s">
        <v>1119</v>
      </c>
      <c r="B862" s="3" t="s">
        <v>1120</v>
      </c>
      <c r="C862" s="3" t="s">
        <v>89</v>
      </c>
      <c r="D862" s="3" t="s">
        <v>384</v>
      </c>
      <c r="E862" s="1" t="s">
        <v>1384</v>
      </c>
      <c r="F862" s="139">
        <v>130</v>
      </c>
      <c r="H862" s="22"/>
    </row>
    <row r="863" spans="1:8" s="1" customFormat="1" x14ac:dyDescent="0.25">
      <c r="A863" s="126" t="s">
        <v>1119</v>
      </c>
      <c r="B863" s="3" t="s">
        <v>1120</v>
      </c>
      <c r="C863" s="3" t="s">
        <v>89</v>
      </c>
      <c r="D863" s="3" t="s">
        <v>384</v>
      </c>
      <c r="E863" s="1" t="s">
        <v>1381</v>
      </c>
      <c r="F863" s="139">
        <v>25580</v>
      </c>
      <c r="H863" s="22"/>
    </row>
    <row r="864" spans="1:8" s="1" customFormat="1" x14ac:dyDescent="0.25">
      <c r="A864" s="126" t="s">
        <v>1119</v>
      </c>
      <c r="B864" s="3" t="s">
        <v>1120</v>
      </c>
      <c r="C864" s="3" t="s">
        <v>89</v>
      </c>
      <c r="D864" s="3" t="s">
        <v>384</v>
      </c>
      <c r="E864" s="1" t="s">
        <v>1390</v>
      </c>
      <c r="F864" s="139">
        <v>14979</v>
      </c>
      <c r="H864" s="22"/>
    </row>
    <row r="865" spans="1:8" s="1" customFormat="1" x14ac:dyDescent="0.25">
      <c r="A865" s="126" t="s">
        <v>1119</v>
      </c>
      <c r="B865" s="3" t="s">
        <v>1120</v>
      </c>
      <c r="C865" s="3" t="s">
        <v>89</v>
      </c>
      <c r="D865" s="3" t="s">
        <v>384</v>
      </c>
      <c r="E865" s="1" t="s">
        <v>130</v>
      </c>
      <c r="F865" s="139">
        <v>525</v>
      </c>
      <c r="H865" s="22"/>
    </row>
    <row r="866" spans="1:8" s="1" customFormat="1" x14ac:dyDescent="0.25">
      <c r="A866" s="126" t="s">
        <v>829</v>
      </c>
      <c r="B866" s="3" t="s">
        <v>830</v>
      </c>
      <c r="C866" s="3" t="s">
        <v>89</v>
      </c>
      <c r="D866" s="3" t="s">
        <v>384</v>
      </c>
      <c r="E866" s="1" t="s">
        <v>145</v>
      </c>
      <c r="F866" s="139">
        <v>10613</v>
      </c>
      <c r="H866" s="22"/>
    </row>
    <row r="867" spans="1:8" s="1" customFormat="1" x14ac:dyDescent="0.25">
      <c r="A867" s="126" t="s">
        <v>829</v>
      </c>
      <c r="B867" s="3" t="s">
        <v>830</v>
      </c>
      <c r="C867" s="3" t="s">
        <v>89</v>
      </c>
      <c r="D867" s="3" t="s">
        <v>384</v>
      </c>
      <c r="E867" s="1" t="s">
        <v>1385</v>
      </c>
      <c r="F867" s="139">
        <v>94654</v>
      </c>
      <c r="H867" s="22"/>
    </row>
    <row r="868" spans="1:8" s="1" customFormat="1" x14ac:dyDescent="0.25">
      <c r="A868" s="126" t="s">
        <v>829</v>
      </c>
      <c r="B868" s="3" t="s">
        <v>830</v>
      </c>
      <c r="C868" s="3" t="s">
        <v>89</v>
      </c>
      <c r="D868" s="3" t="s">
        <v>384</v>
      </c>
      <c r="E868" s="1" t="s">
        <v>146</v>
      </c>
      <c r="F868" s="139">
        <v>502600</v>
      </c>
      <c r="H868" s="22"/>
    </row>
    <row r="869" spans="1:8" s="1" customFormat="1" x14ac:dyDescent="0.25">
      <c r="A869" s="126" t="s">
        <v>829</v>
      </c>
      <c r="B869" s="3" t="s">
        <v>830</v>
      </c>
      <c r="C869" s="3" t="s">
        <v>89</v>
      </c>
      <c r="D869" s="3" t="s">
        <v>384</v>
      </c>
      <c r="E869" s="1" t="s">
        <v>173</v>
      </c>
      <c r="F869" s="139">
        <v>3150</v>
      </c>
      <c r="H869" s="22"/>
    </row>
    <row r="870" spans="1:8" s="1" customFormat="1" x14ac:dyDescent="0.25">
      <c r="A870" s="126" t="s">
        <v>829</v>
      </c>
      <c r="B870" s="3" t="s">
        <v>830</v>
      </c>
      <c r="C870" s="3" t="s">
        <v>89</v>
      </c>
      <c r="D870" s="3" t="s">
        <v>384</v>
      </c>
      <c r="E870" s="1" t="s">
        <v>1381</v>
      </c>
      <c r="F870" s="139">
        <v>1618</v>
      </c>
      <c r="H870" s="22"/>
    </row>
    <row r="871" spans="1:8" s="1" customFormat="1" x14ac:dyDescent="0.25">
      <c r="A871" s="126" t="s">
        <v>829</v>
      </c>
      <c r="B871" s="3" t="s">
        <v>830</v>
      </c>
      <c r="C871" s="3" t="s">
        <v>89</v>
      </c>
      <c r="D871" s="3" t="s">
        <v>384</v>
      </c>
      <c r="E871" s="1" t="s">
        <v>1390</v>
      </c>
      <c r="F871" s="139">
        <v>150</v>
      </c>
      <c r="H871" s="22"/>
    </row>
    <row r="872" spans="1:8" s="1" customFormat="1" x14ac:dyDescent="0.25">
      <c r="A872" s="126" t="s">
        <v>831</v>
      </c>
      <c r="B872" s="3" t="s">
        <v>832</v>
      </c>
      <c r="C872" s="3" t="s">
        <v>32</v>
      </c>
      <c r="D872" s="3" t="s">
        <v>231</v>
      </c>
      <c r="E872" s="1" t="s">
        <v>1385</v>
      </c>
      <c r="F872" s="139">
        <v>195851</v>
      </c>
      <c r="H872" s="22"/>
    </row>
    <row r="873" spans="1:8" s="1" customFormat="1" x14ac:dyDescent="0.25">
      <c r="A873" s="126" t="s">
        <v>831</v>
      </c>
      <c r="B873" s="3" t="s">
        <v>832</v>
      </c>
      <c r="C873" s="3" t="s">
        <v>32</v>
      </c>
      <c r="D873" s="3" t="s">
        <v>231</v>
      </c>
      <c r="E873" s="1" t="s">
        <v>1381</v>
      </c>
      <c r="F873" s="139">
        <v>1352</v>
      </c>
      <c r="H873" s="22"/>
    </row>
    <row r="874" spans="1:8" s="1" customFormat="1" x14ac:dyDescent="0.25">
      <c r="A874" s="126" t="s">
        <v>831</v>
      </c>
      <c r="B874" s="3" t="s">
        <v>832</v>
      </c>
      <c r="C874" s="3" t="s">
        <v>32</v>
      </c>
      <c r="D874" s="3" t="s">
        <v>231</v>
      </c>
      <c r="E874" s="1" t="s">
        <v>133</v>
      </c>
      <c r="F874" s="139">
        <v>200</v>
      </c>
      <c r="H874" s="22"/>
    </row>
    <row r="875" spans="1:8" s="1" customFormat="1" x14ac:dyDescent="0.25">
      <c r="A875" s="126" t="s">
        <v>833</v>
      </c>
      <c r="B875" s="3" t="s">
        <v>834</v>
      </c>
      <c r="C875" s="3" t="s">
        <v>89</v>
      </c>
      <c r="D875" s="3" t="s">
        <v>384</v>
      </c>
      <c r="E875" s="1" t="s">
        <v>145</v>
      </c>
      <c r="F875" s="139">
        <v>167022</v>
      </c>
      <c r="H875" s="22"/>
    </row>
    <row r="876" spans="1:8" s="1" customFormat="1" x14ac:dyDescent="0.25">
      <c r="A876" s="126" t="s">
        <v>833</v>
      </c>
      <c r="B876" s="3" t="s">
        <v>834</v>
      </c>
      <c r="C876" s="3" t="s">
        <v>89</v>
      </c>
      <c r="D876" s="3" t="s">
        <v>384</v>
      </c>
      <c r="E876" s="1" t="s">
        <v>1385</v>
      </c>
      <c r="F876" s="139">
        <v>511998</v>
      </c>
      <c r="H876" s="22"/>
    </row>
    <row r="877" spans="1:8" s="1" customFormat="1" x14ac:dyDescent="0.25">
      <c r="A877" s="126" t="s">
        <v>833</v>
      </c>
      <c r="B877" s="3" t="s">
        <v>834</v>
      </c>
      <c r="C877" s="3" t="s">
        <v>89</v>
      </c>
      <c r="D877" s="3" t="s">
        <v>384</v>
      </c>
      <c r="E877" s="1" t="s">
        <v>146</v>
      </c>
      <c r="F877" s="139">
        <v>3785250</v>
      </c>
      <c r="H877" s="22"/>
    </row>
    <row r="878" spans="1:8" s="1" customFormat="1" x14ac:dyDescent="0.25">
      <c r="A878" s="126" t="s">
        <v>833</v>
      </c>
      <c r="B878" s="3" t="s">
        <v>834</v>
      </c>
      <c r="C878" s="3" t="s">
        <v>89</v>
      </c>
      <c r="D878" s="3" t="s">
        <v>384</v>
      </c>
      <c r="E878" s="1" t="s">
        <v>173</v>
      </c>
      <c r="F878" s="139">
        <v>68940</v>
      </c>
      <c r="H878" s="22"/>
    </row>
    <row r="879" spans="1:8" s="1" customFormat="1" x14ac:dyDescent="0.25">
      <c r="A879" s="126" t="s">
        <v>833</v>
      </c>
      <c r="B879" s="3" t="s">
        <v>834</v>
      </c>
      <c r="C879" s="3" t="s">
        <v>89</v>
      </c>
      <c r="D879" s="3" t="s">
        <v>384</v>
      </c>
      <c r="E879" s="1" t="s">
        <v>1384</v>
      </c>
      <c r="F879" s="139">
        <v>1258</v>
      </c>
      <c r="H879" s="22"/>
    </row>
    <row r="880" spans="1:8" s="1" customFormat="1" x14ac:dyDescent="0.25">
      <c r="A880" s="126" t="s">
        <v>833</v>
      </c>
      <c r="B880" s="3" t="s">
        <v>834</v>
      </c>
      <c r="C880" s="3" t="s">
        <v>89</v>
      </c>
      <c r="D880" s="3" t="s">
        <v>384</v>
      </c>
      <c r="E880" s="1" t="s">
        <v>1381</v>
      </c>
      <c r="F880" s="139">
        <v>29160</v>
      </c>
      <c r="H880" s="22"/>
    </row>
    <row r="881" spans="1:8" s="1" customFormat="1" x14ac:dyDescent="0.25">
      <c r="A881" s="126" t="s">
        <v>833</v>
      </c>
      <c r="B881" s="3" t="s">
        <v>834</v>
      </c>
      <c r="C881" s="3" t="s">
        <v>89</v>
      </c>
      <c r="D881" s="3" t="s">
        <v>384</v>
      </c>
      <c r="E881" s="1" t="s">
        <v>1390</v>
      </c>
      <c r="F881" s="139">
        <v>1839</v>
      </c>
      <c r="H881" s="22"/>
    </row>
    <row r="882" spans="1:8" s="1" customFormat="1" x14ac:dyDescent="0.25">
      <c r="A882" s="126" t="s">
        <v>833</v>
      </c>
      <c r="B882" s="3" t="s">
        <v>834</v>
      </c>
      <c r="C882" s="3" t="s">
        <v>89</v>
      </c>
      <c r="D882" s="3" t="s">
        <v>384</v>
      </c>
      <c r="E882" s="1" t="s">
        <v>130</v>
      </c>
      <c r="F882" s="139">
        <v>150</v>
      </c>
      <c r="H882" s="22"/>
    </row>
    <row r="883" spans="1:8" s="1" customFormat="1" x14ac:dyDescent="0.25">
      <c r="A883" s="126" t="s">
        <v>1121</v>
      </c>
      <c r="B883" s="3" t="s">
        <v>1122</v>
      </c>
      <c r="C883" s="3" t="s">
        <v>29</v>
      </c>
      <c r="D883" s="3" t="s">
        <v>228</v>
      </c>
      <c r="E883" s="1" t="s">
        <v>1381</v>
      </c>
      <c r="F883" s="139">
        <v>48181</v>
      </c>
      <c r="H883" s="22"/>
    </row>
    <row r="884" spans="1:8" s="1" customFormat="1" x14ac:dyDescent="0.25">
      <c r="A884" s="126" t="s">
        <v>1121</v>
      </c>
      <c r="B884" s="3" t="s">
        <v>1122</v>
      </c>
      <c r="C884" s="3" t="s">
        <v>29</v>
      </c>
      <c r="D884" s="3" t="s">
        <v>228</v>
      </c>
      <c r="E884" s="1" t="s">
        <v>130</v>
      </c>
      <c r="F884" s="139">
        <v>74460</v>
      </c>
      <c r="H884" s="22"/>
    </row>
    <row r="885" spans="1:8" s="1" customFormat="1" x14ac:dyDescent="0.25">
      <c r="A885" s="126" t="s">
        <v>1123</v>
      </c>
      <c r="B885" s="3" t="s">
        <v>1124</v>
      </c>
      <c r="C885" s="3" t="s">
        <v>29</v>
      </c>
      <c r="D885" s="3" t="s">
        <v>228</v>
      </c>
      <c r="E885" s="1" t="s">
        <v>1381</v>
      </c>
      <c r="F885" s="139">
        <v>362348</v>
      </c>
      <c r="H885" s="22"/>
    </row>
    <row r="886" spans="1:8" s="1" customFormat="1" x14ac:dyDescent="0.25">
      <c r="A886" s="126" t="s">
        <v>835</v>
      </c>
      <c r="B886" s="3" t="s">
        <v>836</v>
      </c>
      <c r="C886" s="3" t="s">
        <v>13</v>
      </c>
      <c r="D886" s="3" t="s">
        <v>210</v>
      </c>
      <c r="E886" s="1" t="s">
        <v>1381</v>
      </c>
      <c r="F886" s="139">
        <v>21012</v>
      </c>
      <c r="H886" s="22"/>
    </row>
    <row r="887" spans="1:8" s="1" customFormat="1" x14ac:dyDescent="0.25">
      <c r="A887" s="126" t="s">
        <v>835</v>
      </c>
      <c r="B887" s="3" t="s">
        <v>836</v>
      </c>
      <c r="C887" s="3" t="s">
        <v>13</v>
      </c>
      <c r="D887" s="3" t="s">
        <v>210</v>
      </c>
      <c r="E887" s="1" t="s">
        <v>131</v>
      </c>
      <c r="F887" s="139">
        <v>10936403</v>
      </c>
      <c r="H887" s="22"/>
    </row>
    <row r="888" spans="1:8" s="1" customFormat="1" ht="33" x14ac:dyDescent="0.25">
      <c r="A888" s="126" t="s">
        <v>837</v>
      </c>
      <c r="B888" s="3" t="s">
        <v>838</v>
      </c>
      <c r="C888" s="3" t="s">
        <v>70</v>
      </c>
      <c r="D888" s="3" t="s">
        <v>280</v>
      </c>
      <c r="E888" s="1" t="s">
        <v>1376</v>
      </c>
      <c r="F888" s="139">
        <v>9241402</v>
      </c>
      <c r="H888" s="22"/>
    </row>
    <row r="889" spans="1:8" s="1" customFormat="1" ht="33" x14ac:dyDescent="0.25">
      <c r="A889" s="126" t="s">
        <v>837</v>
      </c>
      <c r="B889" s="3" t="s">
        <v>838</v>
      </c>
      <c r="C889" s="3" t="s">
        <v>70</v>
      </c>
      <c r="D889" s="3" t="s">
        <v>280</v>
      </c>
      <c r="E889" s="1" t="s">
        <v>156</v>
      </c>
      <c r="F889" s="139">
        <v>71979140</v>
      </c>
      <c r="H889" s="22"/>
    </row>
    <row r="890" spans="1:8" s="1" customFormat="1" ht="33" x14ac:dyDescent="0.25">
      <c r="A890" s="126" t="s">
        <v>837</v>
      </c>
      <c r="B890" s="3" t="s">
        <v>838</v>
      </c>
      <c r="C890" s="3" t="s">
        <v>70</v>
      </c>
      <c r="D890" s="3" t="s">
        <v>280</v>
      </c>
      <c r="E890" s="1" t="s">
        <v>1387</v>
      </c>
      <c r="F890" s="139">
        <v>510</v>
      </c>
      <c r="H890" s="22"/>
    </row>
    <row r="891" spans="1:8" s="1" customFormat="1" ht="33" x14ac:dyDescent="0.25">
      <c r="A891" s="126" t="s">
        <v>837</v>
      </c>
      <c r="B891" s="3" t="s">
        <v>838</v>
      </c>
      <c r="C891" s="3" t="s">
        <v>70</v>
      </c>
      <c r="D891" s="3" t="s">
        <v>280</v>
      </c>
      <c r="E891" s="1" t="s">
        <v>1381</v>
      </c>
      <c r="F891" s="139">
        <v>600349</v>
      </c>
      <c r="H891" s="22"/>
    </row>
    <row r="892" spans="1:8" s="1" customFormat="1" ht="33" x14ac:dyDescent="0.25">
      <c r="A892" s="126" t="s">
        <v>837</v>
      </c>
      <c r="B892" s="3" t="s">
        <v>838</v>
      </c>
      <c r="C892" s="3" t="s">
        <v>70</v>
      </c>
      <c r="D892" s="3" t="s">
        <v>280</v>
      </c>
      <c r="E892" s="1" t="s">
        <v>1382</v>
      </c>
      <c r="F892" s="139">
        <v>79765</v>
      </c>
      <c r="H892" s="22"/>
    </row>
    <row r="893" spans="1:8" s="1" customFormat="1" ht="33" x14ac:dyDescent="0.25">
      <c r="A893" s="126" t="s">
        <v>837</v>
      </c>
      <c r="B893" s="3" t="s">
        <v>838</v>
      </c>
      <c r="C893" s="3" t="s">
        <v>70</v>
      </c>
      <c r="D893" s="3" t="s">
        <v>280</v>
      </c>
      <c r="E893" s="1" t="s">
        <v>1390</v>
      </c>
      <c r="F893" s="139">
        <v>27753</v>
      </c>
      <c r="H893" s="22"/>
    </row>
    <row r="894" spans="1:8" s="1" customFormat="1" x14ac:dyDescent="0.25">
      <c r="A894" s="126" t="s">
        <v>839</v>
      </c>
      <c r="B894" s="3" t="s">
        <v>1691</v>
      </c>
      <c r="C894" s="3" t="s">
        <v>77</v>
      </c>
      <c r="D894" s="3" t="s">
        <v>289</v>
      </c>
      <c r="E894" s="1" t="s">
        <v>1381</v>
      </c>
      <c r="F894" s="139">
        <v>136399</v>
      </c>
      <c r="H894" s="22"/>
    </row>
    <row r="895" spans="1:8" s="1" customFormat="1" x14ac:dyDescent="0.25">
      <c r="A895" s="126" t="s">
        <v>840</v>
      </c>
      <c r="B895" s="3" t="s">
        <v>841</v>
      </c>
      <c r="C895" s="3" t="s">
        <v>49</v>
      </c>
      <c r="D895" s="3" t="s">
        <v>250</v>
      </c>
      <c r="E895" s="1" t="s">
        <v>1385</v>
      </c>
      <c r="F895" s="139">
        <v>30782507</v>
      </c>
      <c r="H895" s="22"/>
    </row>
    <row r="896" spans="1:8" s="1" customFormat="1" x14ac:dyDescent="0.25">
      <c r="A896" s="126" t="s">
        <v>840</v>
      </c>
      <c r="B896" s="3" t="s">
        <v>841</v>
      </c>
      <c r="C896" s="3" t="s">
        <v>49</v>
      </c>
      <c r="D896" s="3" t="s">
        <v>250</v>
      </c>
      <c r="E896" s="1" t="s">
        <v>1381</v>
      </c>
      <c r="F896" s="139">
        <v>51370</v>
      </c>
      <c r="H896" s="22"/>
    </row>
    <row r="897" spans="1:8" s="1" customFormat="1" x14ac:dyDescent="0.25">
      <c r="A897" s="126" t="s">
        <v>840</v>
      </c>
      <c r="B897" s="3" t="s">
        <v>841</v>
      </c>
      <c r="C897" s="3" t="s">
        <v>49</v>
      </c>
      <c r="D897" s="3" t="s">
        <v>250</v>
      </c>
      <c r="E897" s="1" t="s">
        <v>1390</v>
      </c>
      <c r="F897" s="139">
        <v>276358</v>
      </c>
      <c r="H897" s="22"/>
    </row>
    <row r="898" spans="1:8" s="1" customFormat="1" x14ac:dyDescent="0.25">
      <c r="A898" s="126" t="s">
        <v>1125</v>
      </c>
      <c r="B898" s="3" t="s">
        <v>1126</v>
      </c>
      <c r="C898" s="3" t="s">
        <v>42</v>
      </c>
      <c r="D898" s="3" t="s">
        <v>242</v>
      </c>
      <c r="E898" s="1" t="s">
        <v>1381</v>
      </c>
      <c r="F898" s="139">
        <v>11</v>
      </c>
      <c r="H898" s="22"/>
    </row>
    <row r="899" spans="1:8" s="1" customFormat="1" x14ac:dyDescent="0.25">
      <c r="A899" s="126" t="s">
        <v>842</v>
      </c>
      <c r="B899" s="3" t="s">
        <v>843</v>
      </c>
      <c r="C899" s="3" t="s">
        <v>89</v>
      </c>
      <c r="D899" s="3" t="s">
        <v>384</v>
      </c>
      <c r="E899" s="1" t="s">
        <v>1407</v>
      </c>
      <c r="F899" s="139">
        <v>4551978</v>
      </c>
      <c r="H899" s="22"/>
    </row>
    <row r="900" spans="1:8" s="1" customFormat="1" x14ac:dyDescent="0.25">
      <c r="A900" s="126" t="s">
        <v>842</v>
      </c>
      <c r="B900" s="3" t="s">
        <v>843</v>
      </c>
      <c r="C900" s="3" t="s">
        <v>89</v>
      </c>
      <c r="D900" s="3" t="s">
        <v>384</v>
      </c>
      <c r="E900" s="1" t="s">
        <v>1385</v>
      </c>
      <c r="F900" s="139">
        <v>1466125</v>
      </c>
      <c r="H900" s="22"/>
    </row>
    <row r="901" spans="1:8" s="1" customFormat="1" x14ac:dyDescent="0.25">
      <c r="A901" s="126" t="s">
        <v>842</v>
      </c>
      <c r="B901" s="3" t="s">
        <v>843</v>
      </c>
      <c r="C901" s="3" t="s">
        <v>89</v>
      </c>
      <c r="D901" s="3" t="s">
        <v>384</v>
      </c>
      <c r="E901" s="1" t="s">
        <v>1387</v>
      </c>
      <c r="F901" s="139">
        <v>770</v>
      </c>
      <c r="H901" s="22"/>
    </row>
    <row r="902" spans="1:8" s="1" customFormat="1" x14ac:dyDescent="0.25">
      <c r="A902" s="126" t="s">
        <v>842</v>
      </c>
      <c r="B902" s="3" t="s">
        <v>843</v>
      </c>
      <c r="C902" s="3" t="s">
        <v>89</v>
      </c>
      <c r="D902" s="3" t="s">
        <v>384</v>
      </c>
      <c r="E902" s="1" t="s">
        <v>1381</v>
      </c>
      <c r="F902" s="139">
        <v>20107</v>
      </c>
      <c r="H902" s="22"/>
    </row>
    <row r="903" spans="1:8" s="1" customFormat="1" x14ac:dyDescent="0.25">
      <c r="A903" s="126" t="s">
        <v>842</v>
      </c>
      <c r="B903" s="3" t="s">
        <v>843</v>
      </c>
      <c r="C903" s="3" t="s">
        <v>89</v>
      </c>
      <c r="D903" s="3" t="s">
        <v>384</v>
      </c>
      <c r="E903" s="1" t="s">
        <v>1390</v>
      </c>
      <c r="F903" s="139">
        <v>2188</v>
      </c>
      <c r="H903" s="22"/>
    </row>
    <row r="904" spans="1:8" s="1" customFormat="1" x14ac:dyDescent="0.25">
      <c r="A904" s="126" t="s">
        <v>842</v>
      </c>
      <c r="B904" s="3" t="s">
        <v>843</v>
      </c>
      <c r="C904" s="3" t="s">
        <v>89</v>
      </c>
      <c r="D904" s="3" t="s">
        <v>384</v>
      </c>
      <c r="E904" s="1" t="s">
        <v>130</v>
      </c>
      <c r="F904" s="139">
        <v>52122</v>
      </c>
      <c r="H904" s="22"/>
    </row>
    <row r="905" spans="1:8" s="1" customFormat="1" x14ac:dyDescent="0.25">
      <c r="A905" s="126" t="s">
        <v>842</v>
      </c>
      <c r="B905" s="3" t="s">
        <v>843</v>
      </c>
      <c r="C905" s="3" t="s">
        <v>89</v>
      </c>
      <c r="D905" s="3" t="s">
        <v>384</v>
      </c>
      <c r="E905" s="1" t="s">
        <v>133</v>
      </c>
      <c r="F905" s="139">
        <v>125704</v>
      </c>
      <c r="H905" s="22"/>
    </row>
    <row r="906" spans="1:8" s="1" customFormat="1" x14ac:dyDescent="0.25">
      <c r="A906" s="126" t="s">
        <v>1127</v>
      </c>
      <c r="B906" s="3" t="s">
        <v>1128</v>
      </c>
      <c r="C906" s="3" t="s">
        <v>25</v>
      </c>
      <c r="D906" s="3" t="s">
        <v>1633</v>
      </c>
      <c r="E906" s="1" t="s">
        <v>1406</v>
      </c>
      <c r="F906" s="139">
        <v>5605200</v>
      </c>
      <c r="H906" s="22"/>
    </row>
    <row r="907" spans="1:8" s="1" customFormat="1" x14ac:dyDescent="0.25">
      <c r="A907" s="126" t="s">
        <v>1127</v>
      </c>
      <c r="B907" s="3" t="s">
        <v>1128</v>
      </c>
      <c r="C907" s="3" t="s">
        <v>25</v>
      </c>
      <c r="D907" s="3" t="s">
        <v>1633</v>
      </c>
      <c r="E907" s="1" t="s">
        <v>1407</v>
      </c>
      <c r="F907" s="139">
        <v>44442425</v>
      </c>
      <c r="H907" s="22"/>
    </row>
    <row r="908" spans="1:8" s="1" customFormat="1" x14ac:dyDescent="0.25">
      <c r="A908" s="126" t="s">
        <v>1127</v>
      </c>
      <c r="B908" s="3" t="s">
        <v>1128</v>
      </c>
      <c r="C908" s="3" t="s">
        <v>25</v>
      </c>
      <c r="D908" s="3" t="s">
        <v>1633</v>
      </c>
      <c r="E908" s="1" t="s">
        <v>187</v>
      </c>
      <c r="F908" s="139">
        <v>9079732</v>
      </c>
      <c r="H908" s="22"/>
    </row>
    <row r="909" spans="1:8" s="1" customFormat="1" x14ac:dyDescent="0.25">
      <c r="A909" s="126" t="s">
        <v>1127</v>
      </c>
      <c r="B909" s="3" t="s">
        <v>1128</v>
      </c>
      <c r="C909" s="3" t="s">
        <v>25</v>
      </c>
      <c r="D909" s="3" t="s">
        <v>1633</v>
      </c>
      <c r="E909" s="1" t="s">
        <v>1385</v>
      </c>
      <c r="F909" s="139">
        <v>124130</v>
      </c>
      <c r="H909" s="22"/>
    </row>
    <row r="910" spans="1:8" s="1" customFormat="1" x14ac:dyDescent="0.25">
      <c r="A910" s="126" t="s">
        <v>1127</v>
      </c>
      <c r="B910" s="3" t="s">
        <v>1128</v>
      </c>
      <c r="C910" s="3" t="s">
        <v>25</v>
      </c>
      <c r="D910" s="3" t="s">
        <v>1633</v>
      </c>
      <c r="E910" s="1" t="s">
        <v>1387</v>
      </c>
      <c r="F910" s="139">
        <v>9652</v>
      </c>
      <c r="H910" s="22"/>
    </row>
    <row r="911" spans="1:8" s="1" customFormat="1" x14ac:dyDescent="0.25">
      <c r="A911" s="126" t="s">
        <v>1127</v>
      </c>
      <c r="B911" s="3" t="s">
        <v>1128</v>
      </c>
      <c r="C911" s="3" t="s">
        <v>25</v>
      </c>
      <c r="D911" s="3" t="s">
        <v>1633</v>
      </c>
      <c r="E911" s="1" t="s">
        <v>1384</v>
      </c>
      <c r="F911" s="139">
        <v>93605</v>
      </c>
      <c r="H911" s="22"/>
    </row>
    <row r="912" spans="1:8" s="1" customFormat="1" x14ac:dyDescent="0.25">
      <c r="A912" s="126" t="s">
        <v>1127</v>
      </c>
      <c r="B912" s="3" t="s">
        <v>1128</v>
      </c>
      <c r="C912" s="3" t="s">
        <v>25</v>
      </c>
      <c r="D912" s="3" t="s">
        <v>1633</v>
      </c>
      <c r="E912" s="1" t="s">
        <v>1381</v>
      </c>
      <c r="F912" s="139">
        <v>140473</v>
      </c>
      <c r="H912" s="22"/>
    </row>
    <row r="913" spans="1:8" s="1" customFormat="1" x14ac:dyDescent="0.25">
      <c r="A913" s="126" t="s">
        <v>1127</v>
      </c>
      <c r="B913" s="3" t="s">
        <v>1128</v>
      </c>
      <c r="C913" s="3" t="s">
        <v>25</v>
      </c>
      <c r="D913" s="3" t="s">
        <v>1633</v>
      </c>
      <c r="E913" s="1" t="s">
        <v>1390</v>
      </c>
      <c r="F913" s="139">
        <v>10157</v>
      </c>
      <c r="H913" s="22"/>
    </row>
    <row r="914" spans="1:8" s="1" customFormat="1" x14ac:dyDescent="0.25">
      <c r="A914" s="126" t="s">
        <v>1127</v>
      </c>
      <c r="B914" s="3" t="s">
        <v>1128</v>
      </c>
      <c r="C914" s="3" t="s">
        <v>25</v>
      </c>
      <c r="D914" s="3" t="s">
        <v>1633</v>
      </c>
      <c r="E914" s="1" t="s">
        <v>130</v>
      </c>
      <c r="F914" s="139">
        <v>10310</v>
      </c>
      <c r="H914" s="22"/>
    </row>
    <row r="915" spans="1:8" s="1" customFormat="1" x14ac:dyDescent="0.25">
      <c r="A915" s="126" t="s">
        <v>1127</v>
      </c>
      <c r="B915" s="3" t="s">
        <v>1128</v>
      </c>
      <c r="C915" s="3" t="s">
        <v>25</v>
      </c>
      <c r="D915" s="3" t="s">
        <v>1633</v>
      </c>
      <c r="E915" s="1" t="s">
        <v>1418</v>
      </c>
      <c r="F915" s="139">
        <v>1261088</v>
      </c>
      <c r="H915" s="22"/>
    </row>
    <row r="916" spans="1:8" s="1" customFormat="1" x14ac:dyDescent="0.25">
      <c r="A916" s="126" t="s">
        <v>1127</v>
      </c>
      <c r="B916" s="3" t="s">
        <v>1128</v>
      </c>
      <c r="C916" s="3" t="s">
        <v>25</v>
      </c>
      <c r="D916" s="3" t="s">
        <v>1633</v>
      </c>
      <c r="E916" s="1" t="s">
        <v>131</v>
      </c>
      <c r="F916" s="139">
        <v>18068</v>
      </c>
      <c r="H916" s="22"/>
    </row>
    <row r="917" spans="1:8" s="1" customFormat="1" x14ac:dyDescent="0.25">
      <c r="A917" s="126" t="s">
        <v>1127</v>
      </c>
      <c r="B917" s="3" t="s">
        <v>1128</v>
      </c>
      <c r="C917" s="3" t="s">
        <v>25</v>
      </c>
      <c r="D917" s="3" t="s">
        <v>1633</v>
      </c>
      <c r="E917" s="1" t="s">
        <v>133</v>
      </c>
      <c r="F917" s="139">
        <v>1113994</v>
      </c>
      <c r="H917" s="22"/>
    </row>
    <row r="918" spans="1:8" s="1" customFormat="1" x14ac:dyDescent="0.25">
      <c r="A918" s="126" t="s">
        <v>844</v>
      </c>
      <c r="B918" s="3" t="s">
        <v>845</v>
      </c>
      <c r="C918" s="3" t="s">
        <v>49</v>
      </c>
      <c r="D918" s="3" t="s">
        <v>250</v>
      </c>
      <c r="E918" s="1" t="s">
        <v>1381</v>
      </c>
      <c r="F918" s="139">
        <v>1963</v>
      </c>
      <c r="H918" s="22"/>
    </row>
    <row r="919" spans="1:8" s="1" customFormat="1" x14ac:dyDescent="0.25">
      <c r="A919" s="126" t="s">
        <v>846</v>
      </c>
      <c r="B919" s="3" t="s">
        <v>847</v>
      </c>
      <c r="C919" s="3" t="s">
        <v>49</v>
      </c>
      <c r="D919" s="3" t="s">
        <v>250</v>
      </c>
      <c r="E919" s="1" t="s">
        <v>145</v>
      </c>
      <c r="F919" s="139">
        <v>420286</v>
      </c>
      <c r="H919" s="22"/>
    </row>
    <row r="920" spans="1:8" s="1" customFormat="1" x14ac:dyDescent="0.25">
      <c r="A920" s="126" t="s">
        <v>846</v>
      </c>
      <c r="B920" s="3" t="s">
        <v>847</v>
      </c>
      <c r="C920" s="3" t="s">
        <v>49</v>
      </c>
      <c r="D920" s="3" t="s">
        <v>250</v>
      </c>
      <c r="E920" s="1" t="s">
        <v>1381</v>
      </c>
      <c r="F920" s="139">
        <v>585</v>
      </c>
      <c r="H920" s="22"/>
    </row>
    <row r="921" spans="1:8" s="1" customFormat="1" x14ac:dyDescent="0.25">
      <c r="A921" s="126" t="s">
        <v>848</v>
      </c>
      <c r="B921" s="3" t="s">
        <v>849</v>
      </c>
      <c r="C921" s="3" t="s">
        <v>46</v>
      </c>
      <c r="D921" s="3" t="s">
        <v>247</v>
      </c>
      <c r="E921" s="1" t="s">
        <v>145</v>
      </c>
      <c r="F921" s="139">
        <v>2249580</v>
      </c>
      <c r="H921" s="22"/>
    </row>
    <row r="922" spans="1:8" s="1" customFormat="1" x14ac:dyDescent="0.25">
      <c r="A922" s="126" t="s">
        <v>848</v>
      </c>
      <c r="B922" s="3" t="s">
        <v>849</v>
      </c>
      <c r="C922" s="3" t="s">
        <v>46</v>
      </c>
      <c r="D922" s="3" t="s">
        <v>247</v>
      </c>
      <c r="E922" s="1" t="s">
        <v>1381</v>
      </c>
      <c r="F922" s="139">
        <v>20083</v>
      </c>
      <c r="H922" s="22"/>
    </row>
    <row r="923" spans="1:8" s="1" customFormat="1" x14ac:dyDescent="0.25">
      <c r="A923" s="126" t="s">
        <v>848</v>
      </c>
      <c r="B923" s="3" t="s">
        <v>849</v>
      </c>
      <c r="C923" s="3" t="s">
        <v>46</v>
      </c>
      <c r="D923" s="3" t="s">
        <v>247</v>
      </c>
      <c r="E923" s="1" t="s">
        <v>1383</v>
      </c>
      <c r="F923" s="139">
        <v>1449</v>
      </c>
      <c r="H923" s="22"/>
    </row>
    <row r="924" spans="1:8" s="1" customFormat="1" x14ac:dyDescent="0.25">
      <c r="A924" s="126" t="s">
        <v>848</v>
      </c>
      <c r="B924" s="3" t="s">
        <v>849</v>
      </c>
      <c r="C924" s="3" t="s">
        <v>46</v>
      </c>
      <c r="D924" s="3" t="s">
        <v>247</v>
      </c>
      <c r="E924" s="1" t="s">
        <v>1390</v>
      </c>
      <c r="F924" s="139">
        <v>6525</v>
      </c>
      <c r="H924" s="22"/>
    </row>
    <row r="925" spans="1:8" s="1" customFormat="1" x14ac:dyDescent="0.25">
      <c r="A925" s="126" t="s">
        <v>850</v>
      </c>
      <c r="B925" s="3" t="s">
        <v>851</v>
      </c>
      <c r="C925" s="3" t="s">
        <v>13</v>
      </c>
      <c r="D925" s="3" t="s">
        <v>210</v>
      </c>
      <c r="E925" s="1" t="s">
        <v>1384</v>
      </c>
      <c r="F925" s="139">
        <v>6200551</v>
      </c>
      <c r="H925" s="22"/>
    </row>
    <row r="926" spans="1:8" s="1" customFormat="1" x14ac:dyDescent="0.25">
      <c r="A926" s="126" t="s">
        <v>850</v>
      </c>
      <c r="B926" s="3" t="s">
        <v>851</v>
      </c>
      <c r="C926" s="3" t="s">
        <v>13</v>
      </c>
      <c r="D926" s="3" t="s">
        <v>210</v>
      </c>
      <c r="E926" s="1" t="s">
        <v>1381</v>
      </c>
      <c r="F926" s="139">
        <v>23477</v>
      </c>
      <c r="H926" s="22"/>
    </row>
    <row r="927" spans="1:8" s="1" customFormat="1" x14ac:dyDescent="0.25">
      <c r="A927" s="126" t="s">
        <v>850</v>
      </c>
      <c r="B927" s="3" t="s">
        <v>851</v>
      </c>
      <c r="C927" s="3" t="s">
        <v>13</v>
      </c>
      <c r="D927" s="3" t="s">
        <v>210</v>
      </c>
      <c r="E927" s="1" t="s">
        <v>1390</v>
      </c>
      <c r="F927" s="139">
        <v>670</v>
      </c>
      <c r="H927" s="22"/>
    </row>
    <row r="928" spans="1:8" s="1" customFormat="1" ht="33" x14ac:dyDescent="0.25">
      <c r="A928" s="126" t="s">
        <v>852</v>
      </c>
      <c r="B928" s="3" t="s">
        <v>853</v>
      </c>
      <c r="C928" s="3" t="s">
        <v>13</v>
      </c>
      <c r="D928" s="3" t="s">
        <v>210</v>
      </c>
      <c r="E928" s="1" t="s">
        <v>1384</v>
      </c>
      <c r="F928" s="139">
        <v>5150</v>
      </c>
      <c r="H928" s="22"/>
    </row>
    <row r="929" spans="1:8" s="1" customFormat="1" ht="33" x14ac:dyDescent="0.25">
      <c r="A929" s="126" t="s">
        <v>852</v>
      </c>
      <c r="B929" s="3" t="s">
        <v>853</v>
      </c>
      <c r="C929" s="3" t="s">
        <v>13</v>
      </c>
      <c r="D929" s="3" t="s">
        <v>210</v>
      </c>
      <c r="E929" s="1" t="s">
        <v>1381</v>
      </c>
      <c r="F929" s="139">
        <v>604</v>
      </c>
      <c r="H929" s="22"/>
    </row>
    <row r="930" spans="1:8" s="1" customFormat="1" x14ac:dyDescent="0.25">
      <c r="A930" s="126" t="s">
        <v>854</v>
      </c>
      <c r="B930" s="3" t="s">
        <v>855</v>
      </c>
      <c r="C930" s="3" t="s">
        <v>42</v>
      </c>
      <c r="D930" s="3" t="s">
        <v>242</v>
      </c>
      <c r="E930" s="1" t="s">
        <v>1381</v>
      </c>
      <c r="F930" s="139">
        <v>367514</v>
      </c>
      <c r="H930" s="22"/>
    </row>
    <row r="931" spans="1:8" s="1" customFormat="1" x14ac:dyDescent="0.25">
      <c r="A931" s="126" t="s">
        <v>854</v>
      </c>
      <c r="B931" s="3" t="s">
        <v>855</v>
      </c>
      <c r="C931" s="3" t="s">
        <v>42</v>
      </c>
      <c r="D931" s="3" t="s">
        <v>242</v>
      </c>
      <c r="E931" s="1" t="s">
        <v>1418</v>
      </c>
      <c r="F931" s="139">
        <v>1071736</v>
      </c>
      <c r="H931" s="22"/>
    </row>
    <row r="932" spans="1:8" s="1" customFormat="1" x14ac:dyDescent="0.25">
      <c r="A932" s="126" t="s">
        <v>856</v>
      </c>
      <c r="B932" s="3" t="s">
        <v>857</v>
      </c>
      <c r="C932" s="3" t="s">
        <v>109</v>
      </c>
      <c r="D932" s="3" t="s">
        <v>583</v>
      </c>
      <c r="E932" s="1" t="s">
        <v>1381</v>
      </c>
      <c r="F932" s="139">
        <v>592</v>
      </c>
      <c r="H932" s="22"/>
    </row>
    <row r="933" spans="1:8" s="1" customFormat="1" x14ac:dyDescent="0.25">
      <c r="A933" s="126" t="s">
        <v>858</v>
      </c>
      <c r="B933" s="3" t="s">
        <v>859</v>
      </c>
      <c r="C933" s="3" t="s">
        <v>29</v>
      </c>
      <c r="D933" s="3" t="s">
        <v>228</v>
      </c>
      <c r="E933" s="1" t="s">
        <v>1381</v>
      </c>
      <c r="F933" s="139">
        <v>164340</v>
      </c>
      <c r="H933" s="22"/>
    </row>
    <row r="934" spans="1:8" s="1" customFormat="1" x14ac:dyDescent="0.25">
      <c r="A934" s="126" t="s">
        <v>858</v>
      </c>
      <c r="B934" s="3" t="s">
        <v>859</v>
      </c>
      <c r="C934" s="3" t="s">
        <v>29</v>
      </c>
      <c r="D934" s="3" t="s">
        <v>228</v>
      </c>
      <c r="E934" s="1" t="s">
        <v>1390</v>
      </c>
      <c r="F934" s="139">
        <v>2627</v>
      </c>
      <c r="H934" s="22"/>
    </row>
    <row r="935" spans="1:8" s="1" customFormat="1" x14ac:dyDescent="0.25">
      <c r="A935" s="126" t="s">
        <v>858</v>
      </c>
      <c r="B935" s="3" t="s">
        <v>859</v>
      </c>
      <c r="C935" s="3" t="s">
        <v>29</v>
      </c>
      <c r="D935" s="3" t="s">
        <v>228</v>
      </c>
      <c r="E935" s="1" t="s">
        <v>130</v>
      </c>
      <c r="F935" s="139">
        <v>6790</v>
      </c>
      <c r="H935" s="22"/>
    </row>
    <row r="936" spans="1:8" s="1" customFormat="1" x14ac:dyDescent="0.25">
      <c r="A936" s="126" t="s">
        <v>860</v>
      </c>
      <c r="B936" s="3" t="s">
        <v>861</v>
      </c>
      <c r="C936" s="3" t="s">
        <v>48</v>
      </c>
      <c r="D936" s="3" t="s">
        <v>249</v>
      </c>
      <c r="E936" s="1" t="s">
        <v>145</v>
      </c>
      <c r="F936" s="139">
        <v>291131</v>
      </c>
      <c r="H936" s="22"/>
    </row>
    <row r="937" spans="1:8" s="1" customFormat="1" x14ac:dyDescent="0.25">
      <c r="A937" s="126" t="s">
        <v>860</v>
      </c>
      <c r="B937" s="3" t="s">
        <v>861</v>
      </c>
      <c r="C937" s="3" t="s">
        <v>48</v>
      </c>
      <c r="D937" s="3" t="s">
        <v>249</v>
      </c>
      <c r="E937" s="1" t="s">
        <v>1385</v>
      </c>
      <c r="F937" s="139">
        <v>1622833</v>
      </c>
      <c r="H937" s="22"/>
    </row>
    <row r="938" spans="1:8" s="1" customFormat="1" x14ac:dyDescent="0.25">
      <c r="A938" s="126" t="s">
        <v>860</v>
      </c>
      <c r="B938" s="3" t="s">
        <v>861</v>
      </c>
      <c r="C938" s="3" t="s">
        <v>48</v>
      </c>
      <c r="D938" s="3" t="s">
        <v>249</v>
      </c>
      <c r="E938" s="1" t="s">
        <v>146</v>
      </c>
      <c r="F938" s="139">
        <v>4984617</v>
      </c>
      <c r="H938" s="22"/>
    </row>
    <row r="939" spans="1:8" s="1" customFormat="1" x14ac:dyDescent="0.25">
      <c r="A939" s="126" t="s">
        <v>860</v>
      </c>
      <c r="B939" s="3" t="s">
        <v>861</v>
      </c>
      <c r="C939" s="3" t="s">
        <v>48</v>
      </c>
      <c r="D939" s="3" t="s">
        <v>249</v>
      </c>
      <c r="E939" s="1" t="s">
        <v>186</v>
      </c>
      <c r="F939" s="139">
        <v>500</v>
      </c>
      <c r="H939" s="22"/>
    </row>
    <row r="940" spans="1:8" s="1" customFormat="1" x14ac:dyDescent="0.25">
      <c r="A940" s="126" t="s">
        <v>860</v>
      </c>
      <c r="B940" s="3" t="s">
        <v>861</v>
      </c>
      <c r="C940" s="3" t="s">
        <v>48</v>
      </c>
      <c r="D940" s="3" t="s">
        <v>249</v>
      </c>
      <c r="E940" s="1" t="s">
        <v>1390</v>
      </c>
      <c r="F940" s="139">
        <v>1675</v>
      </c>
      <c r="H940" s="22"/>
    </row>
    <row r="941" spans="1:8" s="1" customFormat="1" x14ac:dyDescent="0.25">
      <c r="A941" s="126" t="s">
        <v>860</v>
      </c>
      <c r="B941" s="3" t="s">
        <v>861</v>
      </c>
      <c r="C941" s="3" t="s">
        <v>48</v>
      </c>
      <c r="D941" s="3" t="s">
        <v>249</v>
      </c>
      <c r="E941" s="1" t="s">
        <v>133</v>
      </c>
      <c r="F941" s="139">
        <v>134519</v>
      </c>
      <c r="H941" s="22"/>
    </row>
    <row r="942" spans="1:8" s="1" customFormat="1" x14ac:dyDescent="0.25">
      <c r="A942" s="126" t="s">
        <v>862</v>
      </c>
      <c r="B942" s="3" t="s">
        <v>863</v>
      </c>
      <c r="C942" s="3" t="s">
        <v>89</v>
      </c>
      <c r="D942" s="3" t="s">
        <v>384</v>
      </c>
      <c r="E942" s="1" t="s">
        <v>145</v>
      </c>
      <c r="F942" s="139">
        <v>63764</v>
      </c>
      <c r="H942" s="22"/>
    </row>
    <row r="943" spans="1:8" s="1" customFormat="1" x14ac:dyDescent="0.25">
      <c r="A943" s="126" t="s">
        <v>862</v>
      </c>
      <c r="B943" s="3" t="s">
        <v>863</v>
      </c>
      <c r="C943" s="3" t="s">
        <v>89</v>
      </c>
      <c r="D943" s="3" t="s">
        <v>384</v>
      </c>
      <c r="E943" s="1" t="s">
        <v>1385</v>
      </c>
      <c r="F943" s="139">
        <v>453376</v>
      </c>
      <c r="H943" s="22"/>
    </row>
    <row r="944" spans="1:8" s="1" customFormat="1" x14ac:dyDescent="0.25">
      <c r="A944" s="126" t="s">
        <v>862</v>
      </c>
      <c r="B944" s="3" t="s">
        <v>863</v>
      </c>
      <c r="C944" s="3" t="s">
        <v>89</v>
      </c>
      <c r="D944" s="3" t="s">
        <v>384</v>
      </c>
      <c r="E944" s="1" t="s">
        <v>146</v>
      </c>
      <c r="F944" s="139">
        <v>3230200</v>
      </c>
      <c r="H944" s="22"/>
    </row>
    <row r="945" spans="1:8" s="1" customFormat="1" x14ac:dyDescent="0.25">
      <c r="A945" s="126" t="s">
        <v>862</v>
      </c>
      <c r="B945" s="3" t="s">
        <v>863</v>
      </c>
      <c r="C945" s="3" t="s">
        <v>89</v>
      </c>
      <c r="D945" s="3" t="s">
        <v>384</v>
      </c>
      <c r="E945" s="1" t="s">
        <v>173</v>
      </c>
      <c r="F945" s="139">
        <v>83160</v>
      </c>
      <c r="H945" s="22"/>
    </row>
    <row r="946" spans="1:8" s="1" customFormat="1" x14ac:dyDescent="0.25">
      <c r="A946" s="126" t="s">
        <v>862</v>
      </c>
      <c r="B946" s="3" t="s">
        <v>863</v>
      </c>
      <c r="C946" s="3" t="s">
        <v>89</v>
      </c>
      <c r="D946" s="3" t="s">
        <v>384</v>
      </c>
      <c r="E946" s="1" t="s">
        <v>1381</v>
      </c>
      <c r="F946" s="139">
        <v>8117</v>
      </c>
      <c r="H946" s="22"/>
    </row>
    <row r="947" spans="1:8" s="1" customFormat="1" x14ac:dyDescent="0.25">
      <c r="A947" s="126" t="s">
        <v>862</v>
      </c>
      <c r="B947" s="3" t="s">
        <v>863</v>
      </c>
      <c r="C947" s="3" t="s">
        <v>89</v>
      </c>
      <c r="D947" s="3" t="s">
        <v>384</v>
      </c>
      <c r="E947" s="1" t="s">
        <v>1390</v>
      </c>
      <c r="F947" s="139">
        <v>327</v>
      </c>
      <c r="H947" s="22"/>
    </row>
    <row r="948" spans="1:8" s="1" customFormat="1" x14ac:dyDescent="0.25">
      <c r="A948" s="126" t="s">
        <v>862</v>
      </c>
      <c r="B948" s="3" t="s">
        <v>863</v>
      </c>
      <c r="C948" s="3" t="s">
        <v>89</v>
      </c>
      <c r="D948" s="3" t="s">
        <v>384</v>
      </c>
      <c r="E948" s="1" t="s">
        <v>130</v>
      </c>
      <c r="F948" s="139">
        <v>25</v>
      </c>
      <c r="H948" s="22"/>
    </row>
    <row r="949" spans="1:8" s="1" customFormat="1" x14ac:dyDescent="0.25">
      <c r="A949" s="126" t="s">
        <v>864</v>
      </c>
      <c r="B949" s="3" t="s">
        <v>865</v>
      </c>
      <c r="C949" s="3" t="s">
        <v>120</v>
      </c>
      <c r="D949" s="3" t="s">
        <v>866</v>
      </c>
      <c r="E949" s="1" t="s">
        <v>1420</v>
      </c>
      <c r="F949" s="139">
        <v>37370006</v>
      </c>
      <c r="H949" s="22"/>
    </row>
    <row r="950" spans="1:8" s="1" customFormat="1" x14ac:dyDescent="0.25">
      <c r="A950" s="126" t="s">
        <v>864</v>
      </c>
      <c r="B950" s="3" t="s">
        <v>865</v>
      </c>
      <c r="C950" s="3" t="s">
        <v>120</v>
      </c>
      <c r="D950" s="3" t="s">
        <v>866</v>
      </c>
      <c r="E950" s="1" t="s">
        <v>1420</v>
      </c>
      <c r="F950" s="139">
        <v>41476</v>
      </c>
      <c r="H950" s="22"/>
    </row>
    <row r="951" spans="1:8" s="1" customFormat="1" x14ac:dyDescent="0.25">
      <c r="A951" s="126" t="s">
        <v>864</v>
      </c>
      <c r="B951" s="3" t="s">
        <v>865</v>
      </c>
      <c r="C951" s="3" t="s">
        <v>120</v>
      </c>
      <c r="D951" s="3" t="s">
        <v>866</v>
      </c>
      <c r="E951" s="1" t="s">
        <v>1420</v>
      </c>
      <c r="F951" s="139">
        <v>239832</v>
      </c>
      <c r="H951" s="22"/>
    </row>
    <row r="952" spans="1:8" s="1" customFormat="1" x14ac:dyDescent="0.25">
      <c r="A952" s="126" t="s">
        <v>864</v>
      </c>
      <c r="B952" s="3" t="s">
        <v>865</v>
      </c>
      <c r="C952" s="3" t="s">
        <v>120</v>
      </c>
      <c r="D952" s="3" t="s">
        <v>866</v>
      </c>
      <c r="E952" s="1" t="s">
        <v>1420</v>
      </c>
      <c r="F952" s="139">
        <v>513618</v>
      </c>
      <c r="H952" s="22"/>
    </row>
    <row r="953" spans="1:8" s="1" customFormat="1" x14ac:dyDescent="0.25">
      <c r="A953" s="126" t="s">
        <v>864</v>
      </c>
      <c r="B953" s="3" t="s">
        <v>865</v>
      </c>
      <c r="C953" s="3" t="s">
        <v>120</v>
      </c>
      <c r="D953" s="3" t="s">
        <v>866</v>
      </c>
      <c r="E953" s="1" t="s">
        <v>1409</v>
      </c>
      <c r="F953" s="139">
        <v>24832695</v>
      </c>
      <c r="H953" s="22"/>
    </row>
    <row r="954" spans="1:8" s="1" customFormat="1" x14ac:dyDescent="0.25">
      <c r="A954" s="126" t="s">
        <v>864</v>
      </c>
      <c r="B954" s="3" t="s">
        <v>865</v>
      </c>
      <c r="C954" s="3" t="s">
        <v>120</v>
      </c>
      <c r="D954" s="3" t="s">
        <v>866</v>
      </c>
      <c r="E954" s="1" t="s">
        <v>1384</v>
      </c>
      <c r="F954" s="139">
        <v>1708</v>
      </c>
      <c r="H954" s="22"/>
    </row>
    <row r="955" spans="1:8" s="1" customFormat="1" x14ac:dyDescent="0.25">
      <c r="A955" s="126" t="s">
        <v>864</v>
      </c>
      <c r="B955" s="3" t="s">
        <v>865</v>
      </c>
      <c r="C955" s="3" t="s">
        <v>120</v>
      </c>
      <c r="D955" s="3" t="s">
        <v>866</v>
      </c>
      <c r="E955" s="1" t="s">
        <v>1381</v>
      </c>
      <c r="F955" s="139">
        <v>175608</v>
      </c>
      <c r="H955" s="22"/>
    </row>
    <row r="956" spans="1:8" s="1" customFormat="1" x14ac:dyDescent="0.25">
      <c r="A956" s="126" t="s">
        <v>864</v>
      </c>
      <c r="B956" s="3" t="s">
        <v>865</v>
      </c>
      <c r="C956" s="3" t="s">
        <v>120</v>
      </c>
      <c r="D956" s="3" t="s">
        <v>866</v>
      </c>
      <c r="E956" s="1" t="s">
        <v>1390</v>
      </c>
      <c r="F956" s="139">
        <v>641537</v>
      </c>
      <c r="H956" s="22"/>
    </row>
    <row r="957" spans="1:8" s="1" customFormat="1" x14ac:dyDescent="0.25">
      <c r="A957" s="126" t="s">
        <v>864</v>
      </c>
      <c r="B957" s="3" t="s">
        <v>865</v>
      </c>
      <c r="C957" s="3" t="s">
        <v>120</v>
      </c>
      <c r="D957" s="3" t="s">
        <v>866</v>
      </c>
      <c r="E957" s="1" t="s">
        <v>130</v>
      </c>
      <c r="F957" s="139">
        <v>5174436</v>
      </c>
      <c r="H957" s="22"/>
    </row>
    <row r="958" spans="1:8" s="1" customFormat="1" x14ac:dyDescent="0.25">
      <c r="A958" s="126" t="s">
        <v>864</v>
      </c>
      <c r="B958" s="3" t="s">
        <v>865</v>
      </c>
      <c r="C958" s="3" t="s">
        <v>120</v>
      </c>
      <c r="D958" s="3" t="s">
        <v>866</v>
      </c>
      <c r="E958" s="1" t="s">
        <v>1429</v>
      </c>
      <c r="F958" s="139">
        <v>829810</v>
      </c>
      <c r="H958" s="22"/>
    </row>
    <row r="959" spans="1:8" s="1" customFormat="1" x14ac:dyDescent="0.25">
      <c r="A959" s="126" t="s">
        <v>867</v>
      </c>
      <c r="B959" s="3" t="s">
        <v>868</v>
      </c>
      <c r="C959" s="3" t="s">
        <v>49</v>
      </c>
      <c r="D959" s="3" t="s">
        <v>250</v>
      </c>
      <c r="E959" s="1" t="s">
        <v>1381</v>
      </c>
      <c r="F959" s="139">
        <v>218</v>
      </c>
      <c r="H959" s="22"/>
    </row>
    <row r="960" spans="1:8" s="1" customFormat="1" x14ac:dyDescent="0.25">
      <c r="A960" s="126" t="s">
        <v>869</v>
      </c>
      <c r="B960" s="3" t="s">
        <v>1628</v>
      </c>
      <c r="C960" s="3" t="s">
        <v>43</v>
      </c>
      <c r="D960" s="3" t="s">
        <v>243</v>
      </c>
      <c r="E960" s="1" t="s">
        <v>145</v>
      </c>
      <c r="F960" s="139">
        <v>225000</v>
      </c>
      <c r="H960" s="22"/>
    </row>
    <row r="961" spans="1:8" s="1" customFormat="1" x14ac:dyDescent="0.25">
      <c r="A961" s="126" t="s">
        <v>870</v>
      </c>
      <c r="B961" s="3" t="s">
        <v>871</v>
      </c>
      <c r="C961" s="3" t="s">
        <v>41</v>
      </c>
      <c r="D961" s="3" t="s">
        <v>241</v>
      </c>
      <c r="E961" s="1" t="s">
        <v>1385</v>
      </c>
      <c r="F961" s="139">
        <v>34478427</v>
      </c>
      <c r="H961" s="22"/>
    </row>
    <row r="962" spans="1:8" s="1" customFormat="1" x14ac:dyDescent="0.25">
      <c r="A962" s="126" t="s">
        <v>870</v>
      </c>
      <c r="B962" s="3" t="s">
        <v>871</v>
      </c>
      <c r="C962" s="3" t="s">
        <v>41</v>
      </c>
      <c r="D962" s="3" t="s">
        <v>241</v>
      </c>
      <c r="E962" s="1" t="s">
        <v>173</v>
      </c>
      <c r="F962" s="139">
        <v>101739</v>
      </c>
      <c r="H962" s="22"/>
    </row>
    <row r="963" spans="1:8" s="1" customFormat="1" x14ac:dyDescent="0.25">
      <c r="A963" s="126" t="s">
        <v>870</v>
      </c>
      <c r="B963" s="3" t="s">
        <v>871</v>
      </c>
      <c r="C963" s="3" t="s">
        <v>41</v>
      </c>
      <c r="D963" s="3" t="s">
        <v>241</v>
      </c>
      <c r="E963" s="1" t="s">
        <v>1381</v>
      </c>
      <c r="F963" s="139">
        <v>60337</v>
      </c>
      <c r="H963" s="22"/>
    </row>
    <row r="964" spans="1:8" s="1" customFormat="1" x14ac:dyDescent="0.25">
      <c r="A964" s="126" t="s">
        <v>870</v>
      </c>
      <c r="B964" s="3" t="s">
        <v>871</v>
      </c>
      <c r="C964" s="3" t="s">
        <v>41</v>
      </c>
      <c r="D964" s="3" t="s">
        <v>241</v>
      </c>
      <c r="E964" s="1" t="s">
        <v>1390</v>
      </c>
      <c r="F964" s="139">
        <v>1724</v>
      </c>
      <c r="H964" s="22"/>
    </row>
    <row r="965" spans="1:8" s="1" customFormat="1" x14ac:dyDescent="0.25">
      <c r="A965" s="126" t="s">
        <v>870</v>
      </c>
      <c r="B965" s="3" t="s">
        <v>871</v>
      </c>
      <c r="C965" s="3" t="s">
        <v>41</v>
      </c>
      <c r="D965" s="3" t="s">
        <v>241</v>
      </c>
      <c r="E965" s="1" t="s">
        <v>133</v>
      </c>
      <c r="F965" s="139">
        <v>41835</v>
      </c>
      <c r="H965" s="22"/>
    </row>
    <row r="966" spans="1:8" s="1" customFormat="1" x14ac:dyDescent="0.25">
      <c r="A966" s="126" t="s">
        <v>872</v>
      </c>
      <c r="B966" s="3" t="s">
        <v>873</v>
      </c>
      <c r="C966" s="3" t="s">
        <v>44</v>
      </c>
      <c r="D966" s="3" t="s">
        <v>244</v>
      </c>
      <c r="E966" s="1" t="s">
        <v>1381</v>
      </c>
      <c r="F966" s="139">
        <v>25090</v>
      </c>
      <c r="H966" s="22"/>
    </row>
    <row r="967" spans="1:8" s="1" customFormat="1" x14ac:dyDescent="0.25">
      <c r="A967" s="126" t="s">
        <v>872</v>
      </c>
      <c r="B967" s="3" t="s">
        <v>873</v>
      </c>
      <c r="C967" s="3" t="s">
        <v>44</v>
      </c>
      <c r="D967" s="3" t="s">
        <v>244</v>
      </c>
      <c r="E967" s="1" t="s">
        <v>1429</v>
      </c>
      <c r="F967" s="139">
        <v>3962291</v>
      </c>
      <c r="H967" s="22"/>
    </row>
    <row r="968" spans="1:8" s="1" customFormat="1" x14ac:dyDescent="0.25">
      <c r="A968" s="126" t="s">
        <v>874</v>
      </c>
      <c r="B968" s="3" t="s">
        <v>875</v>
      </c>
      <c r="C968" s="3" t="s">
        <v>32</v>
      </c>
      <c r="D968" s="3" t="s">
        <v>231</v>
      </c>
      <c r="E968" s="1" t="s">
        <v>145</v>
      </c>
      <c r="F968" s="139">
        <v>4200988</v>
      </c>
      <c r="H968" s="22"/>
    </row>
    <row r="969" spans="1:8" s="1" customFormat="1" x14ac:dyDescent="0.25">
      <c r="A969" s="126" t="s">
        <v>874</v>
      </c>
      <c r="B969" s="3" t="s">
        <v>875</v>
      </c>
      <c r="C969" s="3" t="s">
        <v>122</v>
      </c>
      <c r="D969" s="3" t="s">
        <v>1375</v>
      </c>
      <c r="E969" s="1" t="s">
        <v>145</v>
      </c>
      <c r="F969" s="139">
        <v>3654324</v>
      </c>
      <c r="H969" s="22"/>
    </row>
    <row r="970" spans="1:8" s="1" customFormat="1" x14ac:dyDescent="0.25">
      <c r="A970" s="126" t="s">
        <v>876</v>
      </c>
      <c r="B970" s="3" t="s">
        <v>877</v>
      </c>
      <c r="C970" s="3" t="s">
        <v>49</v>
      </c>
      <c r="D970" s="3" t="s">
        <v>250</v>
      </c>
      <c r="E970" s="1" t="s">
        <v>1381</v>
      </c>
      <c r="F970" s="139">
        <v>1468</v>
      </c>
      <c r="H970" s="22"/>
    </row>
    <row r="971" spans="1:8" s="1" customFormat="1" x14ac:dyDescent="0.25">
      <c r="A971" s="126" t="s">
        <v>876</v>
      </c>
      <c r="B971" s="3" t="s">
        <v>877</v>
      </c>
      <c r="C971" s="3" t="s">
        <v>49</v>
      </c>
      <c r="D971" s="3" t="s">
        <v>250</v>
      </c>
      <c r="E971" s="1" t="s">
        <v>1390</v>
      </c>
      <c r="F971" s="139">
        <v>89</v>
      </c>
      <c r="H971" s="22"/>
    </row>
    <row r="972" spans="1:8" s="1" customFormat="1" x14ac:dyDescent="0.25">
      <c r="A972" s="126" t="s">
        <v>876</v>
      </c>
      <c r="B972" s="3" t="s">
        <v>877</v>
      </c>
      <c r="C972" s="3" t="s">
        <v>49</v>
      </c>
      <c r="D972" s="3" t="s">
        <v>250</v>
      </c>
      <c r="E972" s="1" t="s">
        <v>1429</v>
      </c>
      <c r="F972" s="139">
        <v>518220</v>
      </c>
      <c r="H972" s="22"/>
    </row>
    <row r="973" spans="1:8" s="1" customFormat="1" x14ac:dyDescent="0.25">
      <c r="A973" s="126" t="s">
        <v>878</v>
      </c>
      <c r="B973" s="3" t="s">
        <v>879</v>
      </c>
      <c r="C973" s="3" t="s">
        <v>123</v>
      </c>
      <c r="D973" s="3" t="s">
        <v>880</v>
      </c>
      <c r="E973" s="1" t="s">
        <v>1403</v>
      </c>
      <c r="F973" s="139">
        <v>190527</v>
      </c>
      <c r="H973" s="22"/>
    </row>
    <row r="974" spans="1:8" s="1" customFormat="1" x14ac:dyDescent="0.25">
      <c r="A974" s="126" t="s">
        <v>881</v>
      </c>
      <c r="B974" s="3" t="s">
        <v>882</v>
      </c>
      <c r="C974" s="3" t="s">
        <v>33</v>
      </c>
      <c r="D974" s="3" t="s">
        <v>232</v>
      </c>
      <c r="E974" s="1" t="s">
        <v>1381</v>
      </c>
      <c r="F974" s="139">
        <v>70979</v>
      </c>
      <c r="H974" s="22"/>
    </row>
    <row r="975" spans="1:8" s="1" customFormat="1" x14ac:dyDescent="0.25">
      <c r="A975" s="126" t="s">
        <v>883</v>
      </c>
      <c r="B975" s="3" t="s">
        <v>884</v>
      </c>
      <c r="C975" s="3" t="s">
        <v>13</v>
      </c>
      <c r="D975" s="3" t="s">
        <v>210</v>
      </c>
      <c r="E975" s="1" t="s">
        <v>1385</v>
      </c>
      <c r="F975" s="139">
        <v>72000</v>
      </c>
      <c r="H975" s="22"/>
    </row>
    <row r="976" spans="1:8" s="1" customFormat="1" x14ac:dyDescent="0.25">
      <c r="A976" s="126" t="s">
        <v>883</v>
      </c>
      <c r="B976" s="3" t="s">
        <v>884</v>
      </c>
      <c r="C976" s="3" t="s">
        <v>13</v>
      </c>
      <c r="D976" s="3" t="s">
        <v>210</v>
      </c>
      <c r="E976" s="1" t="s">
        <v>146</v>
      </c>
      <c r="F976" s="139">
        <v>423300</v>
      </c>
      <c r="H976" s="22"/>
    </row>
    <row r="977" spans="1:8" s="1" customFormat="1" x14ac:dyDescent="0.25">
      <c r="A977" s="126" t="s">
        <v>883</v>
      </c>
      <c r="B977" s="3" t="s">
        <v>884</v>
      </c>
      <c r="C977" s="3" t="s">
        <v>13</v>
      </c>
      <c r="D977" s="3" t="s">
        <v>210</v>
      </c>
      <c r="E977" s="1" t="s">
        <v>1381</v>
      </c>
      <c r="F977" s="139">
        <v>11099</v>
      </c>
      <c r="H977" s="22"/>
    </row>
    <row r="978" spans="1:8" s="1" customFormat="1" x14ac:dyDescent="0.25">
      <c r="A978" s="126" t="s">
        <v>885</v>
      </c>
      <c r="B978" s="3" t="s">
        <v>886</v>
      </c>
      <c r="C978" s="3" t="s">
        <v>19</v>
      </c>
      <c r="D978" s="3" t="s">
        <v>215</v>
      </c>
      <c r="E978" s="1" t="s">
        <v>188</v>
      </c>
      <c r="F978" s="139">
        <v>13415821</v>
      </c>
      <c r="H978" s="22"/>
    </row>
    <row r="979" spans="1:8" s="1" customFormat="1" x14ac:dyDescent="0.25">
      <c r="A979" s="126" t="s">
        <v>885</v>
      </c>
      <c r="B979" s="3" t="s">
        <v>886</v>
      </c>
      <c r="C979" s="3" t="s">
        <v>19</v>
      </c>
      <c r="D979" s="3" t="s">
        <v>215</v>
      </c>
      <c r="E979" s="1" t="s">
        <v>189</v>
      </c>
      <c r="F979" s="139">
        <v>1334115</v>
      </c>
      <c r="H979" s="22"/>
    </row>
    <row r="980" spans="1:8" s="1" customFormat="1" x14ac:dyDescent="0.25">
      <c r="A980" s="126" t="s">
        <v>885</v>
      </c>
      <c r="B980" s="3" t="s">
        <v>886</v>
      </c>
      <c r="C980" s="3" t="s">
        <v>19</v>
      </c>
      <c r="D980" s="3" t="s">
        <v>215</v>
      </c>
      <c r="E980" s="1" t="s">
        <v>190</v>
      </c>
      <c r="F980" s="139">
        <v>1153598</v>
      </c>
      <c r="H980" s="22"/>
    </row>
    <row r="981" spans="1:8" s="1" customFormat="1" x14ac:dyDescent="0.25">
      <c r="A981" s="126" t="s">
        <v>885</v>
      </c>
      <c r="B981" s="3" t="s">
        <v>886</v>
      </c>
      <c r="C981" s="3" t="s">
        <v>19</v>
      </c>
      <c r="D981" s="3" t="s">
        <v>215</v>
      </c>
      <c r="E981" s="1" t="s">
        <v>191</v>
      </c>
      <c r="F981" s="139">
        <v>3371540</v>
      </c>
      <c r="H981" s="22"/>
    </row>
    <row r="982" spans="1:8" s="1" customFormat="1" x14ac:dyDescent="0.25">
      <c r="A982" s="126" t="s">
        <v>885</v>
      </c>
      <c r="B982" s="3" t="s">
        <v>886</v>
      </c>
      <c r="C982" s="3" t="s">
        <v>19</v>
      </c>
      <c r="D982" s="3" t="s">
        <v>215</v>
      </c>
      <c r="E982" s="1" t="s">
        <v>145</v>
      </c>
      <c r="F982" s="139">
        <v>21025205</v>
      </c>
      <c r="H982" s="22"/>
    </row>
    <row r="983" spans="1:8" s="1" customFormat="1" x14ac:dyDescent="0.25">
      <c r="A983" s="126" t="s">
        <v>885</v>
      </c>
      <c r="B983" s="3" t="s">
        <v>886</v>
      </c>
      <c r="C983" s="3" t="s">
        <v>19</v>
      </c>
      <c r="D983" s="3" t="s">
        <v>215</v>
      </c>
      <c r="E983" s="1" t="s">
        <v>1395</v>
      </c>
      <c r="F983" s="139">
        <v>47440857</v>
      </c>
      <c r="H983" s="22"/>
    </row>
    <row r="984" spans="1:8" s="1" customFormat="1" x14ac:dyDescent="0.25">
      <c r="A984" s="126" t="s">
        <v>885</v>
      </c>
      <c r="B984" s="3" t="s">
        <v>886</v>
      </c>
      <c r="C984" s="3" t="s">
        <v>19</v>
      </c>
      <c r="D984" s="3" t="s">
        <v>215</v>
      </c>
      <c r="E984" s="1" t="s">
        <v>1381</v>
      </c>
      <c r="F984" s="139">
        <v>100354</v>
      </c>
      <c r="H984" s="22"/>
    </row>
    <row r="985" spans="1:8" s="1" customFormat="1" x14ac:dyDescent="0.25">
      <c r="A985" s="126" t="s">
        <v>885</v>
      </c>
      <c r="B985" s="3" t="s">
        <v>886</v>
      </c>
      <c r="C985" s="3" t="s">
        <v>19</v>
      </c>
      <c r="D985" s="3" t="s">
        <v>215</v>
      </c>
      <c r="E985" s="1" t="s">
        <v>1390</v>
      </c>
      <c r="F985" s="139">
        <v>26847</v>
      </c>
      <c r="H985" s="22"/>
    </row>
    <row r="986" spans="1:8" s="1" customFormat="1" x14ac:dyDescent="0.25">
      <c r="A986" s="126" t="s">
        <v>885</v>
      </c>
      <c r="B986" s="3" t="s">
        <v>886</v>
      </c>
      <c r="C986" s="3" t="s">
        <v>19</v>
      </c>
      <c r="D986" s="3" t="s">
        <v>215</v>
      </c>
      <c r="E986" s="1" t="s">
        <v>130</v>
      </c>
      <c r="F986" s="139">
        <v>1213791</v>
      </c>
      <c r="H986" s="22"/>
    </row>
    <row r="987" spans="1:8" s="1" customFormat="1" x14ac:dyDescent="0.25">
      <c r="A987" s="126" t="s">
        <v>885</v>
      </c>
      <c r="B987" s="3" t="s">
        <v>886</v>
      </c>
      <c r="C987" s="3" t="s">
        <v>19</v>
      </c>
      <c r="D987" s="3" t="s">
        <v>215</v>
      </c>
      <c r="E987" s="1" t="s">
        <v>1401</v>
      </c>
      <c r="F987" s="139">
        <v>6517</v>
      </c>
      <c r="H987" s="22"/>
    </row>
    <row r="988" spans="1:8" s="1" customFormat="1" x14ac:dyDescent="0.25">
      <c r="A988" s="126" t="s">
        <v>887</v>
      </c>
      <c r="B988" s="3" t="s">
        <v>888</v>
      </c>
      <c r="C988" s="3" t="s">
        <v>64</v>
      </c>
      <c r="D988" s="3" t="s">
        <v>273</v>
      </c>
      <c r="E988" s="1" t="s">
        <v>1414</v>
      </c>
      <c r="F988" s="139">
        <v>2590710</v>
      </c>
      <c r="H988" s="22"/>
    </row>
    <row r="989" spans="1:8" s="1" customFormat="1" x14ac:dyDescent="0.25">
      <c r="A989" s="126" t="s">
        <v>887</v>
      </c>
      <c r="B989" s="3" t="s">
        <v>888</v>
      </c>
      <c r="C989" s="3" t="s">
        <v>64</v>
      </c>
      <c r="D989" s="3" t="s">
        <v>273</v>
      </c>
      <c r="E989" s="1" t="s">
        <v>1381</v>
      </c>
      <c r="F989" s="139">
        <v>14048</v>
      </c>
      <c r="H989" s="22"/>
    </row>
    <row r="990" spans="1:8" s="1" customFormat="1" x14ac:dyDescent="0.25">
      <c r="A990" s="126" t="s">
        <v>887</v>
      </c>
      <c r="B990" s="3" t="s">
        <v>888</v>
      </c>
      <c r="C990" s="3" t="s">
        <v>64</v>
      </c>
      <c r="D990" s="3" t="s">
        <v>273</v>
      </c>
      <c r="E990" s="1" t="s">
        <v>133</v>
      </c>
      <c r="F990" s="139">
        <v>24000</v>
      </c>
      <c r="H990" s="22"/>
    </row>
    <row r="991" spans="1:8" s="1" customFormat="1" x14ac:dyDescent="0.25">
      <c r="A991" s="126" t="s">
        <v>889</v>
      </c>
      <c r="B991" s="3" t="s">
        <v>890</v>
      </c>
      <c r="C991" s="3" t="s">
        <v>1</v>
      </c>
      <c r="D991" s="3" t="s">
        <v>199</v>
      </c>
      <c r="E991" s="1" t="s">
        <v>1390</v>
      </c>
      <c r="F991" s="139">
        <v>393</v>
      </c>
      <c r="H991" s="22"/>
    </row>
    <row r="992" spans="1:8" s="1" customFormat="1" x14ac:dyDescent="0.25">
      <c r="A992" s="126" t="s">
        <v>889</v>
      </c>
      <c r="B992" s="3" t="s">
        <v>890</v>
      </c>
      <c r="C992" s="3" t="s">
        <v>1</v>
      </c>
      <c r="D992" s="3" t="s">
        <v>199</v>
      </c>
      <c r="E992" s="1" t="s">
        <v>130</v>
      </c>
      <c r="F992" s="139">
        <v>225</v>
      </c>
      <c r="H992" s="22"/>
    </row>
    <row r="993" spans="1:8" s="1" customFormat="1" x14ac:dyDescent="0.25">
      <c r="A993" s="126" t="s">
        <v>891</v>
      </c>
      <c r="B993" s="3" t="s">
        <v>892</v>
      </c>
      <c r="C993" s="3" t="s">
        <v>124</v>
      </c>
      <c r="D993" s="3" t="s">
        <v>295</v>
      </c>
      <c r="E993" s="1" t="s">
        <v>1381</v>
      </c>
      <c r="F993" s="139">
        <v>47716</v>
      </c>
      <c r="H993" s="22"/>
    </row>
    <row r="994" spans="1:8" s="1" customFormat="1" x14ac:dyDescent="0.25">
      <c r="A994" s="126" t="s">
        <v>891</v>
      </c>
      <c r="B994" s="3" t="s">
        <v>892</v>
      </c>
      <c r="C994" s="3" t="s">
        <v>124</v>
      </c>
      <c r="D994" s="3" t="s">
        <v>295</v>
      </c>
      <c r="E994" s="1" t="s">
        <v>1383</v>
      </c>
      <c r="F994" s="139">
        <v>2199980</v>
      </c>
      <c r="H994" s="22"/>
    </row>
    <row r="995" spans="1:8" s="1" customFormat="1" x14ac:dyDescent="0.25">
      <c r="A995" s="126" t="s">
        <v>891</v>
      </c>
      <c r="B995" s="3" t="s">
        <v>892</v>
      </c>
      <c r="C995" s="3" t="s">
        <v>124</v>
      </c>
      <c r="D995" s="3" t="s">
        <v>295</v>
      </c>
      <c r="E995" s="1" t="s">
        <v>1390</v>
      </c>
      <c r="F995" s="139">
        <v>8128</v>
      </c>
      <c r="H995" s="22"/>
    </row>
    <row r="996" spans="1:8" s="1" customFormat="1" x14ac:dyDescent="0.25">
      <c r="A996" s="126" t="s">
        <v>891</v>
      </c>
      <c r="B996" s="3" t="s">
        <v>892</v>
      </c>
      <c r="C996" s="3" t="s">
        <v>124</v>
      </c>
      <c r="D996" s="3" t="s">
        <v>295</v>
      </c>
      <c r="E996" s="1" t="s">
        <v>130</v>
      </c>
      <c r="F996" s="139">
        <v>550</v>
      </c>
      <c r="H996" s="22"/>
    </row>
    <row r="997" spans="1:8" s="1" customFormat="1" x14ac:dyDescent="0.25">
      <c r="A997" s="126" t="s">
        <v>893</v>
      </c>
      <c r="B997" s="3" t="s">
        <v>894</v>
      </c>
      <c r="C997" s="3" t="s">
        <v>13</v>
      </c>
      <c r="D997" s="3" t="s">
        <v>210</v>
      </c>
      <c r="E997" s="1" t="s">
        <v>1384</v>
      </c>
      <c r="F997" s="139">
        <v>20136</v>
      </c>
      <c r="H997" s="22"/>
    </row>
    <row r="998" spans="1:8" s="1" customFormat="1" x14ac:dyDescent="0.25">
      <c r="A998" s="126" t="s">
        <v>893</v>
      </c>
      <c r="B998" s="3" t="s">
        <v>894</v>
      </c>
      <c r="C998" s="3" t="s">
        <v>13</v>
      </c>
      <c r="D998" s="3" t="s">
        <v>210</v>
      </c>
      <c r="E998" s="1" t="s">
        <v>1381</v>
      </c>
      <c r="F998" s="139">
        <v>542</v>
      </c>
      <c r="H998" s="22"/>
    </row>
    <row r="999" spans="1:8" s="1" customFormat="1" x14ac:dyDescent="0.25">
      <c r="A999" s="126" t="s">
        <v>895</v>
      </c>
      <c r="B999" s="3" t="s">
        <v>896</v>
      </c>
      <c r="C999" s="3" t="s">
        <v>48</v>
      </c>
      <c r="D999" s="3" t="s">
        <v>249</v>
      </c>
      <c r="E999" s="1" t="s">
        <v>1381</v>
      </c>
      <c r="F999" s="139">
        <v>34186</v>
      </c>
      <c r="H999" s="22"/>
    </row>
    <row r="1000" spans="1:8" s="1" customFormat="1" x14ac:dyDescent="0.25">
      <c r="A1000" s="126" t="s">
        <v>897</v>
      </c>
      <c r="B1000" s="3" t="s">
        <v>898</v>
      </c>
      <c r="C1000" s="3" t="s">
        <v>31</v>
      </c>
      <c r="D1000" s="3" t="s">
        <v>230</v>
      </c>
      <c r="E1000" s="1" t="s">
        <v>1374</v>
      </c>
      <c r="F1000" s="139">
        <v>5000000</v>
      </c>
      <c r="H1000" s="22"/>
    </row>
    <row r="1001" spans="1:8" s="1" customFormat="1" x14ac:dyDescent="0.25">
      <c r="A1001" s="126" t="s">
        <v>897</v>
      </c>
      <c r="B1001" s="3" t="s">
        <v>898</v>
      </c>
      <c r="C1001" s="3" t="s">
        <v>31</v>
      </c>
      <c r="D1001" s="3" t="s">
        <v>230</v>
      </c>
      <c r="E1001" s="1" t="s">
        <v>1381</v>
      </c>
      <c r="F1001" s="139">
        <v>40084</v>
      </c>
      <c r="H1001" s="22"/>
    </row>
    <row r="1002" spans="1:8" s="1" customFormat="1" x14ac:dyDescent="0.25">
      <c r="A1002" s="126" t="s">
        <v>899</v>
      </c>
      <c r="B1002" s="3" t="s">
        <v>900</v>
      </c>
      <c r="C1002" s="3" t="s">
        <v>43</v>
      </c>
      <c r="D1002" s="3" t="s">
        <v>243</v>
      </c>
      <c r="E1002" s="1" t="s">
        <v>1381</v>
      </c>
      <c r="F1002" s="139">
        <v>58186</v>
      </c>
      <c r="H1002" s="22"/>
    </row>
    <row r="1003" spans="1:8" s="1" customFormat="1" x14ac:dyDescent="0.25">
      <c r="A1003" s="126" t="s">
        <v>899</v>
      </c>
      <c r="B1003" s="3" t="s">
        <v>900</v>
      </c>
      <c r="C1003" s="3" t="s">
        <v>43</v>
      </c>
      <c r="D1003" s="3" t="s">
        <v>243</v>
      </c>
      <c r="E1003" s="1" t="s">
        <v>1383</v>
      </c>
      <c r="F1003" s="139">
        <v>5412</v>
      </c>
      <c r="H1003" s="22"/>
    </row>
    <row r="1004" spans="1:8" s="1" customFormat="1" x14ac:dyDescent="0.25">
      <c r="A1004" s="126" t="s">
        <v>901</v>
      </c>
      <c r="B1004" s="3" t="s">
        <v>1692</v>
      </c>
      <c r="C1004" s="3" t="s">
        <v>81</v>
      </c>
      <c r="D1004" s="3" t="s">
        <v>294</v>
      </c>
      <c r="E1004" s="1" t="s">
        <v>1381</v>
      </c>
      <c r="F1004" s="139">
        <v>6941</v>
      </c>
      <c r="H1004" s="22"/>
    </row>
    <row r="1005" spans="1:8" s="1" customFormat="1" x14ac:dyDescent="0.25">
      <c r="A1005" s="126" t="s">
        <v>902</v>
      </c>
      <c r="B1005" s="3" t="s">
        <v>903</v>
      </c>
      <c r="C1005" s="3" t="s">
        <v>45</v>
      </c>
      <c r="D1005" s="3" t="s">
        <v>246</v>
      </c>
      <c r="E1005" s="1" t="s">
        <v>145</v>
      </c>
      <c r="F1005" s="139">
        <v>9455</v>
      </c>
      <c r="H1005" s="22"/>
    </row>
    <row r="1006" spans="1:8" s="1" customFormat="1" x14ac:dyDescent="0.25">
      <c r="A1006" s="126" t="s">
        <v>1129</v>
      </c>
      <c r="B1006" s="3" t="s">
        <v>1130</v>
      </c>
      <c r="C1006" s="3" t="s">
        <v>26</v>
      </c>
      <c r="D1006" s="3" t="s">
        <v>223</v>
      </c>
      <c r="E1006" s="1" t="s">
        <v>154</v>
      </c>
      <c r="F1006" s="139">
        <v>325</v>
      </c>
      <c r="H1006" s="22"/>
    </row>
    <row r="1007" spans="1:8" s="1" customFormat="1" x14ac:dyDescent="0.25">
      <c r="A1007" s="126" t="s">
        <v>1129</v>
      </c>
      <c r="B1007" s="3" t="s">
        <v>1130</v>
      </c>
      <c r="C1007" s="3" t="s">
        <v>26</v>
      </c>
      <c r="D1007" s="3" t="s">
        <v>223</v>
      </c>
      <c r="E1007" s="1" t="s">
        <v>154</v>
      </c>
      <c r="F1007" s="139">
        <v>231930</v>
      </c>
      <c r="H1007" s="22"/>
    </row>
    <row r="1008" spans="1:8" s="1" customFormat="1" x14ac:dyDescent="0.25">
      <c r="A1008" s="126" t="s">
        <v>1129</v>
      </c>
      <c r="B1008" s="3" t="s">
        <v>1130</v>
      </c>
      <c r="C1008" s="3" t="s">
        <v>26</v>
      </c>
      <c r="D1008" s="3" t="s">
        <v>223</v>
      </c>
      <c r="E1008" s="1" t="s">
        <v>154</v>
      </c>
      <c r="F1008" s="139">
        <v>237501</v>
      </c>
      <c r="H1008" s="22"/>
    </row>
    <row r="1009" spans="1:8" s="1" customFormat="1" ht="33" x14ac:dyDescent="0.25">
      <c r="A1009" s="126" t="s">
        <v>1131</v>
      </c>
      <c r="B1009" s="3" t="s">
        <v>1132</v>
      </c>
      <c r="C1009" s="3" t="s">
        <v>89</v>
      </c>
      <c r="D1009" s="3" t="s">
        <v>384</v>
      </c>
      <c r="E1009" s="1" t="s">
        <v>145</v>
      </c>
      <c r="F1009" s="139">
        <v>72671</v>
      </c>
      <c r="H1009" s="22"/>
    </row>
    <row r="1010" spans="1:8" s="1" customFormat="1" ht="33" x14ac:dyDescent="0.25">
      <c r="A1010" s="126" t="s">
        <v>1131</v>
      </c>
      <c r="B1010" s="3" t="s">
        <v>1132</v>
      </c>
      <c r="C1010" s="3" t="s">
        <v>89</v>
      </c>
      <c r="D1010" s="3" t="s">
        <v>384</v>
      </c>
      <c r="E1010" s="1" t="s">
        <v>1385</v>
      </c>
      <c r="F1010" s="139">
        <v>480247</v>
      </c>
      <c r="H1010" s="22"/>
    </row>
    <row r="1011" spans="1:8" s="1" customFormat="1" ht="33" x14ac:dyDescent="0.25">
      <c r="A1011" s="126" t="s">
        <v>1131</v>
      </c>
      <c r="B1011" s="3" t="s">
        <v>1132</v>
      </c>
      <c r="C1011" s="3" t="s">
        <v>89</v>
      </c>
      <c r="D1011" s="3" t="s">
        <v>384</v>
      </c>
      <c r="E1011" s="1" t="s">
        <v>146</v>
      </c>
      <c r="F1011" s="139">
        <v>2001015</v>
      </c>
      <c r="H1011" s="22"/>
    </row>
    <row r="1012" spans="1:8" s="1" customFormat="1" ht="33" x14ac:dyDescent="0.25">
      <c r="A1012" s="126" t="s">
        <v>1131</v>
      </c>
      <c r="B1012" s="3" t="s">
        <v>1132</v>
      </c>
      <c r="C1012" s="3" t="s">
        <v>89</v>
      </c>
      <c r="D1012" s="3" t="s">
        <v>384</v>
      </c>
      <c r="E1012" s="1" t="s">
        <v>173</v>
      </c>
      <c r="F1012" s="139">
        <v>30700</v>
      </c>
      <c r="H1012" s="22"/>
    </row>
    <row r="1013" spans="1:8" s="1" customFormat="1" ht="33" x14ac:dyDescent="0.25">
      <c r="A1013" s="126" t="s">
        <v>1131</v>
      </c>
      <c r="B1013" s="3" t="s">
        <v>1132</v>
      </c>
      <c r="C1013" s="3" t="s">
        <v>89</v>
      </c>
      <c r="D1013" s="3" t="s">
        <v>384</v>
      </c>
      <c r="E1013" s="1" t="s">
        <v>1381</v>
      </c>
      <c r="F1013" s="139">
        <v>5998</v>
      </c>
      <c r="H1013" s="22"/>
    </row>
    <row r="1014" spans="1:8" s="1" customFormat="1" ht="33" x14ac:dyDescent="0.25">
      <c r="A1014" s="126" t="s">
        <v>1131</v>
      </c>
      <c r="B1014" s="3" t="s">
        <v>1132</v>
      </c>
      <c r="C1014" s="3" t="s">
        <v>89</v>
      </c>
      <c r="D1014" s="3" t="s">
        <v>384</v>
      </c>
      <c r="E1014" s="1" t="s">
        <v>1390</v>
      </c>
      <c r="F1014" s="139">
        <v>3186</v>
      </c>
      <c r="H1014" s="22"/>
    </row>
    <row r="1015" spans="1:8" s="1" customFormat="1" ht="33" x14ac:dyDescent="0.25">
      <c r="A1015" s="126" t="s">
        <v>1131</v>
      </c>
      <c r="B1015" s="3" t="s">
        <v>1132</v>
      </c>
      <c r="C1015" s="3" t="s">
        <v>89</v>
      </c>
      <c r="D1015" s="3" t="s">
        <v>384</v>
      </c>
      <c r="E1015" s="1" t="s">
        <v>130</v>
      </c>
      <c r="F1015" s="139">
        <v>310</v>
      </c>
      <c r="H1015" s="22"/>
    </row>
    <row r="1016" spans="1:8" s="1" customFormat="1" x14ac:dyDescent="0.25">
      <c r="A1016" s="126" t="s">
        <v>904</v>
      </c>
      <c r="B1016" s="3" t="s">
        <v>905</v>
      </c>
      <c r="C1016" s="3" t="s">
        <v>125</v>
      </c>
      <c r="D1016" s="3" t="s">
        <v>906</v>
      </c>
      <c r="E1016" s="1" t="s">
        <v>1390</v>
      </c>
      <c r="F1016" s="139">
        <v>166</v>
      </c>
      <c r="H1016" s="22"/>
    </row>
    <row r="1017" spans="1:8" s="1" customFormat="1" x14ac:dyDescent="0.25">
      <c r="A1017" s="126" t="s">
        <v>907</v>
      </c>
      <c r="B1017" s="3" t="s">
        <v>908</v>
      </c>
      <c r="C1017" s="3" t="s">
        <v>89</v>
      </c>
      <c r="D1017" s="3" t="s">
        <v>384</v>
      </c>
      <c r="E1017" s="1" t="s">
        <v>145</v>
      </c>
      <c r="F1017" s="139">
        <v>120730</v>
      </c>
      <c r="H1017" s="22"/>
    </row>
    <row r="1018" spans="1:8" s="1" customFormat="1" x14ac:dyDescent="0.25">
      <c r="A1018" s="126" t="s">
        <v>907</v>
      </c>
      <c r="B1018" s="3" t="s">
        <v>908</v>
      </c>
      <c r="C1018" s="3" t="s">
        <v>89</v>
      </c>
      <c r="D1018" s="3" t="s">
        <v>384</v>
      </c>
      <c r="E1018" s="1" t="s">
        <v>1385</v>
      </c>
      <c r="F1018" s="139">
        <v>428180</v>
      </c>
      <c r="H1018" s="22"/>
    </row>
    <row r="1019" spans="1:8" s="1" customFormat="1" x14ac:dyDescent="0.25">
      <c r="A1019" s="126" t="s">
        <v>907</v>
      </c>
      <c r="B1019" s="3" t="s">
        <v>908</v>
      </c>
      <c r="C1019" s="3" t="s">
        <v>89</v>
      </c>
      <c r="D1019" s="3" t="s">
        <v>384</v>
      </c>
      <c r="E1019" s="1" t="s">
        <v>146</v>
      </c>
      <c r="F1019" s="139">
        <v>3871162</v>
      </c>
      <c r="H1019" s="22"/>
    </row>
    <row r="1020" spans="1:8" s="1" customFormat="1" x14ac:dyDescent="0.25">
      <c r="A1020" s="126" t="s">
        <v>907</v>
      </c>
      <c r="B1020" s="3" t="s">
        <v>908</v>
      </c>
      <c r="C1020" s="3" t="s">
        <v>89</v>
      </c>
      <c r="D1020" s="3" t="s">
        <v>384</v>
      </c>
      <c r="E1020" s="1" t="s">
        <v>173</v>
      </c>
      <c r="F1020" s="139">
        <v>57592</v>
      </c>
      <c r="H1020" s="22"/>
    </row>
    <row r="1021" spans="1:8" s="1" customFormat="1" x14ac:dyDescent="0.25">
      <c r="A1021" s="126" t="s">
        <v>907</v>
      </c>
      <c r="B1021" s="3" t="s">
        <v>908</v>
      </c>
      <c r="C1021" s="3" t="s">
        <v>89</v>
      </c>
      <c r="D1021" s="3" t="s">
        <v>384</v>
      </c>
      <c r="E1021" s="1" t="s">
        <v>1381</v>
      </c>
      <c r="F1021" s="139">
        <v>8284</v>
      </c>
      <c r="H1021" s="22"/>
    </row>
    <row r="1022" spans="1:8" s="1" customFormat="1" x14ac:dyDescent="0.25">
      <c r="A1022" s="126" t="s">
        <v>907</v>
      </c>
      <c r="B1022" s="3" t="s">
        <v>908</v>
      </c>
      <c r="C1022" s="3" t="s">
        <v>89</v>
      </c>
      <c r="D1022" s="3" t="s">
        <v>384</v>
      </c>
      <c r="E1022" s="1" t="s">
        <v>1680</v>
      </c>
      <c r="F1022" s="139">
        <v>3770</v>
      </c>
      <c r="H1022" s="22"/>
    </row>
    <row r="1023" spans="1:8" s="1" customFormat="1" x14ac:dyDescent="0.25">
      <c r="A1023" s="126" t="s">
        <v>907</v>
      </c>
      <c r="B1023" s="3" t="s">
        <v>908</v>
      </c>
      <c r="C1023" s="3" t="s">
        <v>89</v>
      </c>
      <c r="D1023" s="3" t="s">
        <v>384</v>
      </c>
      <c r="E1023" s="1" t="s">
        <v>1390</v>
      </c>
      <c r="F1023" s="139">
        <v>3896</v>
      </c>
      <c r="H1023" s="22"/>
    </row>
    <row r="1024" spans="1:8" s="1" customFormat="1" x14ac:dyDescent="0.25">
      <c r="A1024" s="126" t="s">
        <v>907</v>
      </c>
      <c r="B1024" s="3" t="s">
        <v>908</v>
      </c>
      <c r="C1024" s="3" t="s">
        <v>89</v>
      </c>
      <c r="D1024" s="3" t="s">
        <v>384</v>
      </c>
      <c r="E1024" s="1" t="s">
        <v>130</v>
      </c>
      <c r="F1024" s="139">
        <v>20301</v>
      </c>
      <c r="H1024" s="22"/>
    </row>
    <row r="1025" spans="1:8" s="1" customFormat="1" x14ac:dyDescent="0.25">
      <c r="A1025" s="126" t="s">
        <v>909</v>
      </c>
      <c r="B1025" s="3" t="s">
        <v>910</v>
      </c>
      <c r="C1025" s="3" t="s">
        <v>3</v>
      </c>
      <c r="D1025" s="3" t="s">
        <v>202</v>
      </c>
      <c r="E1025" s="1" t="s">
        <v>1416</v>
      </c>
      <c r="F1025" s="139">
        <v>12574</v>
      </c>
      <c r="H1025" s="22"/>
    </row>
    <row r="1026" spans="1:8" s="1" customFormat="1" x14ac:dyDescent="0.25">
      <c r="A1026" s="126" t="s">
        <v>909</v>
      </c>
      <c r="B1026" s="3" t="s">
        <v>910</v>
      </c>
      <c r="C1026" s="3" t="s">
        <v>3</v>
      </c>
      <c r="D1026" s="3" t="s">
        <v>202</v>
      </c>
      <c r="E1026" s="1" t="s">
        <v>1381</v>
      </c>
      <c r="F1026" s="139">
        <v>837289</v>
      </c>
      <c r="H1026" s="22"/>
    </row>
    <row r="1027" spans="1:8" s="1" customFormat="1" x14ac:dyDescent="0.25">
      <c r="A1027" s="126" t="s">
        <v>909</v>
      </c>
      <c r="B1027" s="3" t="s">
        <v>910</v>
      </c>
      <c r="C1027" s="3" t="s">
        <v>3</v>
      </c>
      <c r="D1027" s="3" t="s">
        <v>202</v>
      </c>
      <c r="E1027" s="1" t="s">
        <v>1386</v>
      </c>
      <c r="F1027" s="139">
        <v>895900</v>
      </c>
      <c r="H1027" s="22"/>
    </row>
    <row r="1028" spans="1:8" s="1" customFormat="1" x14ac:dyDescent="0.25">
      <c r="A1028" s="126" t="s">
        <v>909</v>
      </c>
      <c r="B1028" s="3" t="s">
        <v>910</v>
      </c>
      <c r="C1028" s="3" t="s">
        <v>3</v>
      </c>
      <c r="D1028" s="3" t="s">
        <v>202</v>
      </c>
      <c r="E1028" s="1" t="s">
        <v>1427</v>
      </c>
      <c r="F1028" s="139">
        <v>839</v>
      </c>
      <c r="H1028" s="22"/>
    </row>
    <row r="1029" spans="1:8" s="1" customFormat="1" x14ac:dyDescent="0.25">
      <c r="A1029" s="126" t="s">
        <v>909</v>
      </c>
      <c r="B1029" s="3" t="s">
        <v>910</v>
      </c>
      <c r="C1029" s="3" t="s">
        <v>3</v>
      </c>
      <c r="D1029" s="3" t="s">
        <v>202</v>
      </c>
      <c r="E1029" s="1" t="s">
        <v>1680</v>
      </c>
      <c r="F1029" s="139">
        <v>278536</v>
      </c>
      <c r="H1029" s="22"/>
    </row>
    <row r="1030" spans="1:8" s="1" customFormat="1" x14ac:dyDescent="0.25">
      <c r="A1030" s="126" t="s">
        <v>909</v>
      </c>
      <c r="B1030" s="3" t="s">
        <v>910</v>
      </c>
      <c r="C1030" s="3" t="s">
        <v>3</v>
      </c>
      <c r="D1030" s="3" t="s">
        <v>202</v>
      </c>
      <c r="E1030" s="1" t="s">
        <v>1390</v>
      </c>
      <c r="F1030" s="139">
        <v>18602</v>
      </c>
      <c r="H1030" s="22"/>
    </row>
    <row r="1031" spans="1:8" s="1" customFormat="1" x14ac:dyDescent="0.25">
      <c r="A1031" s="126" t="s">
        <v>909</v>
      </c>
      <c r="B1031" s="3" t="s">
        <v>910</v>
      </c>
      <c r="C1031" s="3" t="s">
        <v>3</v>
      </c>
      <c r="D1031" s="3" t="s">
        <v>202</v>
      </c>
      <c r="E1031" s="1" t="s">
        <v>130</v>
      </c>
      <c r="F1031" s="139">
        <v>6073575</v>
      </c>
      <c r="H1031" s="22"/>
    </row>
    <row r="1032" spans="1:8" s="1" customFormat="1" x14ac:dyDescent="0.25">
      <c r="A1032" s="126" t="s">
        <v>909</v>
      </c>
      <c r="B1032" s="3" t="s">
        <v>910</v>
      </c>
      <c r="C1032" s="3" t="s">
        <v>3</v>
      </c>
      <c r="D1032" s="3" t="s">
        <v>202</v>
      </c>
      <c r="E1032" s="1" t="s">
        <v>130</v>
      </c>
      <c r="F1032" s="139">
        <v>1722</v>
      </c>
      <c r="H1032" s="22"/>
    </row>
    <row r="1033" spans="1:8" s="1" customFormat="1" x14ac:dyDescent="0.25">
      <c r="A1033" s="126" t="s">
        <v>909</v>
      </c>
      <c r="B1033" s="3" t="s">
        <v>910</v>
      </c>
      <c r="C1033" s="3" t="s">
        <v>3</v>
      </c>
      <c r="D1033" s="3" t="s">
        <v>202</v>
      </c>
      <c r="E1033" s="1" t="s">
        <v>130</v>
      </c>
      <c r="F1033" s="139">
        <v>18893902</v>
      </c>
      <c r="H1033" s="22"/>
    </row>
    <row r="1034" spans="1:8" s="1" customFormat="1" x14ac:dyDescent="0.25">
      <c r="A1034" s="126" t="s">
        <v>909</v>
      </c>
      <c r="B1034" s="3" t="s">
        <v>910</v>
      </c>
      <c r="C1034" s="3" t="s">
        <v>3</v>
      </c>
      <c r="D1034" s="3" t="s">
        <v>202</v>
      </c>
      <c r="E1034" s="1" t="s">
        <v>157</v>
      </c>
      <c r="F1034" s="139">
        <v>13517998</v>
      </c>
      <c r="H1034" s="22"/>
    </row>
    <row r="1035" spans="1:8" s="1" customFormat="1" x14ac:dyDescent="0.25">
      <c r="A1035" s="126" t="s">
        <v>909</v>
      </c>
      <c r="B1035" s="3" t="s">
        <v>910</v>
      </c>
      <c r="C1035" s="3" t="s">
        <v>3</v>
      </c>
      <c r="D1035" s="3" t="s">
        <v>202</v>
      </c>
      <c r="E1035" s="1" t="s">
        <v>133</v>
      </c>
      <c r="F1035" s="139">
        <v>25786142</v>
      </c>
      <c r="H1035" s="22"/>
    </row>
    <row r="1036" spans="1:8" s="1" customFormat="1" x14ac:dyDescent="0.25">
      <c r="A1036" s="126" t="s">
        <v>909</v>
      </c>
      <c r="B1036" s="3" t="s">
        <v>910</v>
      </c>
      <c r="C1036" s="3" t="s">
        <v>3</v>
      </c>
      <c r="D1036" s="3" t="s">
        <v>202</v>
      </c>
      <c r="E1036" s="1" t="s">
        <v>1388</v>
      </c>
      <c r="F1036" s="139">
        <v>51504413</v>
      </c>
      <c r="H1036" s="22"/>
    </row>
    <row r="1037" spans="1:8" s="1" customFormat="1" x14ac:dyDescent="0.25">
      <c r="A1037" s="126" t="s">
        <v>909</v>
      </c>
      <c r="B1037" s="3" t="s">
        <v>910</v>
      </c>
      <c r="C1037" s="3" t="s">
        <v>3</v>
      </c>
      <c r="D1037" s="3" t="s">
        <v>202</v>
      </c>
      <c r="E1037" s="1" t="s">
        <v>1388</v>
      </c>
      <c r="F1037" s="139">
        <v>231789</v>
      </c>
      <c r="H1037" s="22"/>
    </row>
    <row r="1038" spans="1:8" s="1" customFormat="1" x14ac:dyDescent="0.25">
      <c r="A1038" s="126" t="s">
        <v>909</v>
      </c>
      <c r="B1038" s="3" t="s">
        <v>910</v>
      </c>
      <c r="C1038" s="3" t="s">
        <v>3</v>
      </c>
      <c r="D1038" s="3" t="s">
        <v>202</v>
      </c>
      <c r="E1038" s="1" t="s">
        <v>1388</v>
      </c>
      <c r="F1038" s="139">
        <v>657</v>
      </c>
      <c r="H1038" s="22"/>
    </row>
    <row r="1039" spans="1:8" s="1" customFormat="1" x14ac:dyDescent="0.25">
      <c r="A1039" s="126" t="s">
        <v>909</v>
      </c>
      <c r="B1039" s="3" t="s">
        <v>910</v>
      </c>
      <c r="C1039" s="3" t="s">
        <v>3</v>
      </c>
      <c r="D1039" s="3" t="s">
        <v>202</v>
      </c>
      <c r="E1039" s="1" t="s">
        <v>1388</v>
      </c>
      <c r="F1039" s="139">
        <v>3202</v>
      </c>
      <c r="H1039" s="22"/>
    </row>
    <row r="1040" spans="1:8" s="1" customFormat="1" x14ac:dyDescent="0.25">
      <c r="A1040" s="126" t="s">
        <v>909</v>
      </c>
      <c r="B1040" s="3" t="s">
        <v>910</v>
      </c>
      <c r="C1040" s="3" t="s">
        <v>3</v>
      </c>
      <c r="D1040" s="3" t="s">
        <v>202</v>
      </c>
      <c r="E1040" s="1" t="s">
        <v>1423</v>
      </c>
      <c r="F1040" s="139">
        <v>58996101</v>
      </c>
      <c r="H1040" s="22"/>
    </row>
    <row r="1041" spans="1:8" s="1" customFormat="1" x14ac:dyDescent="0.25">
      <c r="A1041" s="126" t="s">
        <v>909</v>
      </c>
      <c r="B1041" s="3" t="s">
        <v>910</v>
      </c>
      <c r="C1041" s="3" t="s">
        <v>3</v>
      </c>
      <c r="D1041" s="3" t="s">
        <v>202</v>
      </c>
      <c r="E1041" s="1" t="s">
        <v>1423</v>
      </c>
      <c r="F1041" s="139">
        <v>8158794</v>
      </c>
      <c r="H1041" s="22"/>
    </row>
    <row r="1042" spans="1:8" s="1" customFormat="1" x14ac:dyDescent="0.25">
      <c r="A1042" s="126" t="s">
        <v>909</v>
      </c>
      <c r="B1042" s="3" t="s">
        <v>910</v>
      </c>
      <c r="C1042" s="3" t="s">
        <v>3</v>
      </c>
      <c r="D1042" s="3" t="s">
        <v>202</v>
      </c>
      <c r="E1042" s="1" t="s">
        <v>1423</v>
      </c>
      <c r="F1042" s="139">
        <v>57310511</v>
      </c>
      <c r="H1042" s="22"/>
    </row>
    <row r="1043" spans="1:8" s="1" customFormat="1" x14ac:dyDescent="0.25">
      <c r="A1043" s="126" t="s">
        <v>909</v>
      </c>
      <c r="B1043" s="3" t="s">
        <v>910</v>
      </c>
      <c r="C1043" s="3" t="s">
        <v>3</v>
      </c>
      <c r="D1043" s="3" t="s">
        <v>202</v>
      </c>
      <c r="E1043" s="1" t="s">
        <v>1423</v>
      </c>
      <c r="F1043" s="139">
        <v>1996039</v>
      </c>
      <c r="H1043" s="22"/>
    </row>
    <row r="1044" spans="1:8" s="1" customFormat="1" x14ac:dyDescent="0.25">
      <c r="A1044" s="126" t="s">
        <v>909</v>
      </c>
      <c r="B1044" s="3" t="s">
        <v>910</v>
      </c>
      <c r="C1044" s="3" t="s">
        <v>3</v>
      </c>
      <c r="D1044" s="3" t="s">
        <v>202</v>
      </c>
      <c r="E1044" s="1" t="s">
        <v>1381</v>
      </c>
      <c r="F1044" s="139">
        <v>119408</v>
      </c>
      <c r="H1044" s="22"/>
    </row>
    <row r="1045" spans="1:8" s="1" customFormat="1" x14ac:dyDescent="0.25">
      <c r="A1045" s="126" t="s">
        <v>909</v>
      </c>
      <c r="B1045" s="3" t="s">
        <v>910</v>
      </c>
      <c r="C1045" s="3" t="s">
        <v>3</v>
      </c>
      <c r="D1045" s="3" t="s">
        <v>202</v>
      </c>
      <c r="E1045" s="1" t="s">
        <v>130</v>
      </c>
      <c r="F1045" s="139">
        <v>4394</v>
      </c>
      <c r="H1045" s="22"/>
    </row>
    <row r="1046" spans="1:8" s="1" customFormat="1" x14ac:dyDescent="0.25">
      <c r="A1046" s="126" t="s">
        <v>909</v>
      </c>
      <c r="B1046" s="3" t="s">
        <v>910</v>
      </c>
      <c r="C1046" s="3" t="s">
        <v>3</v>
      </c>
      <c r="D1046" s="3" t="s">
        <v>202</v>
      </c>
      <c r="E1046" s="1" t="s">
        <v>130</v>
      </c>
      <c r="F1046" s="139">
        <v>105</v>
      </c>
      <c r="H1046" s="22"/>
    </row>
    <row r="1047" spans="1:8" s="1" customFormat="1" x14ac:dyDescent="0.25">
      <c r="A1047" s="126" t="s">
        <v>909</v>
      </c>
      <c r="B1047" s="3" t="s">
        <v>910</v>
      </c>
      <c r="C1047" s="3" t="s">
        <v>3</v>
      </c>
      <c r="D1047" s="3" t="s">
        <v>202</v>
      </c>
      <c r="E1047" s="1" t="s">
        <v>157</v>
      </c>
      <c r="F1047" s="139">
        <v>1312</v>
      </c>
      <c r="H1047" s="22"/>
    </row>
    <row r="1048" spans="1:8" s="1" customFormat="1" x14ac:dyDescent="0.25">
      <c r="A1048" s="126" t="s">
        <v>909</v>
      </c>
      <c r="B1048" s="3" t="s">
        <v>910</v>
      </c>
      <c r="C1048" s="3" t="s">
        <v>3</v>
      </c>
      <c r="D1048" s="3" t="s">
        <v>202</v>
      </c>
      <c r="E1048" s="1" t="s">
        <v>133</v>
      </c>
      <c r="F1048" s="139">
        <v>1216</v>
      </c>
      <c r="H1048" s="22"/>
    </row>
    <row r="1049" spans="1:8" s="1" customFormat="1" x14ac:dyDescent="0.25">
      <c r="A1049" s="126" t="s">
        <v>909</v>
      </c>
      <c r="B1049" s="3" t="s">
        <v>910</v>
      </c>
      <c r="C1049" s="3" t="s">
        <v>3</v>
      </c>
      <c r="D1049" s="3" t="s">
        <v>202</v>
      </c>
      <c r="E1049" s="1" t="s">
        <v>1423</v>
      </c>
      <c r="F1049" s="139">
        <v>15324</v>
      </c>
      <c r="H1049" s="22"/>
    </row>
    <row r="1050" spans="1:8" s="1" customFormat="1" x14ac:dyDescent="0.25">
      <c r="A1050" s="126" t="s">
        <v>909</v>
      </c>
      <c r="B1050" s="3" t="s">
        <v>910</v>
      </c>
      <c r="C1050" s="3" t="s">
        <v>3</v>
      </c>
      <c r="D1050" s="3" t="s">
        <v>202</v>
      </c>
      <c r="E1050" s="1" t="s">
        <v>1423</v>
      </c>
      <c r="F1050" s="139">
        <v>3521</v>
      </c>
      <c r="H1050" s="22"/>
    </row>
    <row r="1051" spans="1:8" s="1" customFormat="1" x14ac:dyDescent="0.25">
      <c r="A1051" s="126" t="s">
        <v>909</v>
      </c>
      <c r="B1051" s="3" t="s">
        <v>910</v>
      </c>
      <c r="C1051" s="3" t="s">
        <v>3</v>
      </c>
      <c r="D1051" s="3" t="s">
        <v>202</v>
      </c>
      <c r="E1051" s="1" t="s">
        <v>1423</v>
      </c>
      <c r="F1051" s="139">
        <v>544</v>
      </c>
      <c r="H1051" s="22"/>
    </row>
    <row r="1052" spans="1:8" s="1" customFormat="1" x14ac:dyDescent="0.25">
      <c r="A1052" s="126" t="s">
        <v>911</v>
      </c>
      <c r="B1052" s="3" t="s">
        <v>912</v>
      </c>
      <c r="C1052" s="3" t="s">
        <v>89</v>
      </c>
      <c r="D1052" s="3" t="s">
        <v>384</v>
      </c>
      <c r="E1052" s="1" t="s">
        <v>1381</v>
      </c>
      <c r="F1052" s="139">
        <v>10794</v>
      </c>
      <c r="H1052" s="22"/>
    </row>
    <row r="1053" spans="1:8" s="1" customFormat="1" x14ac:dyDescent="0.25">
      <c r="A1053" s="126" t="s">
        <v>913</v>
      </c>
      <c r="B1053" s="3" t="s">
        <v>914</v>
      </c>
      <c r="C1053" s="3" t="s">
        <v>89</v>
      </c>
      <c r="D1053" s="3" t="s">
        <v>384</v>
      </c>
      <c r="E1053" s="1" t="s">
        <v>145</v>
      </c>
      <c r="F1053" s="139">
        <v>104580</v>
      </c>
      <c r="H1053" s="22"/>
    </row>
    <row r="1054" spans="1:8" s="1" customFormat="1" x14ac:dyDescent="0.25">
      <c r="A1054" s="126" t="s">
        <v>913</v>
      </c>
      <c r="B1054" s="3" t="s">
        <v>914</v>
      </c>
      <c r="C1054" s="3" t="s">
        <v>89</v>
      </c>
      <c r="D1054" s="3" t="s">
        <v>384</v>
      </c>
      <c r="E1054" s="1" t="s">
        <v>1385</v>
      </c>
      <c r="F1054" s="139">
        <v>196107</v>
      </c>
      <c r="H1054" s="22"/>
    </row>
    <row r="1055" spans="1:8" s="1" customFormat="1" x14ac:dyDescent="0.25">
      <c r="A1055" s="126" t="s">
        <v>913</v>
      </c>
      <c r="B1055" s="3" t="s">
        <v>914</v>
      </c>
      <c r="C1055" s="3" t="s">
        <v>89</v>
      </c>
      <c r="D1055" s="3" t="s">
        <v>384</v>
      </c>
      <c r="E1055" s="1" t="s">
        <v>146</v>
      </c>
      <c r="F1055" s="139">
        <v>1598427</v>
      </c>
      <c r="H1055" s="22"/>
    </row>
    <row r="1056" spans="1:8" s="1" customFormat="1" x14ac:dyDescent="0.25">
      <c r="A1056" s="126" t="s">
        <v>913</v>
      </c>
      <c r="B1056" s="3" t="s">
        <v>914</v>
      </c>
      <c r="C1056" s="3" t="s">
        <v>89</v>
      </c>
      <c r="D1056" s="3" t="s">
        <v>384</v>
      </c>
      <c r="E1056" s="1" t="s">
        <v>173</v>
      </c>
      <c r="F1056" s="139">
        <v>42455</v>
      </c>
      <c r="H1056" s="22"/>
    </row>
    <row r="1057" spans="1:8" s="1" customFormat="1" x14ac:dyDescent="0.25">
      <c r="A1057" s="126" t="s">
        <v>913</v>
      </c>
      <c r="B1057" s="3" t="s">
        <v>914</v>
      </c>
      <c r="C1057" s="3" t="s">
        <v>89</v>
      </c>
      <c r="D1057" s="3" t="s">
        <v>384</v>
      </c>
      <c r="E1057" s="1" t="s">
        <v>1384</v>
      </c>
      <c r="F1057" s="139">
        <v>200</v>
      </c>
      <c r="H1057" s="22"/>
    </row>
    <row r="1058" spans="1:8" s="1" customFormat="1" x14ac:dyDescent="0.25">
      <c r="A1058" s="126" t="s">
        <v>913</v>
      </c>
      <c r="B1058" s="3" t="s">
        <v>914</v>
      </c>
      <c r="C1058" s="3" t="s">
        <v>89</v>
      </c>
      <c r="D1058" s="3" t="s">
        <v>384</v>
      </c>
      <c r="E1058" s="1" t="s">
        <v>1381</v>
      </c>
      <c r="F1058" s="139">
        <v>7637</v>
      </c>
      <c r="H1058" s="22"/>
    </row>
    <row r="1059" spans="1:8" s="1" customFormat="1" x14ac:dyDescent="0.25">
      <c r="A1059" s="126" t="s">
        <v>913</v>
      </c>
      <c r="B1059" s="3" t="s">
        <v>914</v>
      </c>
      <c r="C1059" s="3" t="s">
        <v>89</v>
      </c>
      <c r="D1059" s="3" t="s">
        <v>384</v>
      </c>
      <c r="E1059" s="1" t="s">
        <v>1390</v>
      </c>
      <c r="F1059" s="139">
        <v>716</v>
      </c>
      <c r="H1059" s="22"/>
    </row>
    <row r="1060" spans="1:8" s="1" customFormat="1" x14ac:dyDescent="0.25">
      <c r="A1060" s="126" t="s">
        <v>913</v>
      </c>
      <c r="B1060" s="3" t="s">
        <v>914</v>
      </c>
      <c r="C1060" s="3" t="s">
        <v>89</v>
      </c>
      <c r="D1060" s="3" t="s">
        <v>384</v>
      </c>
      <c r="E1060" s="1" t="s">
        <v>130</v>
      </c>
      <c r="F1060" s="139">
        <v>725</v>
      </c>
      <c r="H1060" s="22"/>
    </row>
    <row r="1061" spans="1:8" s="1" customFormat="1" x14ac:dyDescent="0.25">
      <c r="A1061" s="126" t="s">
        <v>1133</v>
      </c>
      <c r="B1061" s="3" t="s">
        <v>1134</v>
      </c>
      <c r="C1061" s="3" t="s">
        <v>89</v>
      </c>
      <c r="D1061" s="3" t="s">
        <v>384</v>
      </c>
      <c r="E1061" s="1" t="s">
        <v>145</v>
      </c>
      <c r="F1061" s="139">
        <v>176025</v>
      </c>
      <c r="H1061" s="22"/>
    </row>
    <row r="1062" spans="1:8" s="1" customFormat="1" x14ac:dyDescent="0.25">
      <c r="A1062" s="126" t="s">
        <v>1133</v>
      </c>
      <c r="B1062" s="3" t="s">
        <v>1134</v>
      </c>
      <c r="C1062" s="3" t="s">
        <v>89</v>
      </c>
      <c r="D1062" s="3" t="s">
        <v>384</v>
      </c>
      <c r="E1062" s="1" t="s">
        <v>1385</v>
      </c>
      <c r="F1062" s="139">
        <v>2879976</v>
      </c>
      <c r="H1062" s="22"/>
    </row>
    <row r="1063" spans="1:8" s="1" customFormat="1" x14ac:dyDescent="0.25">
      <c r="A1063" s="126" t="s">
        <v>1133</v>
      </c>
      <c r="B1063" s="3" t="s">
        <v>1134</v>
      </c>
      <c r="C1063" s="3" t="s">
        <v>89</v>
      </c>
      <c r="D1063" s="3" t="s">
        <v>384</v>
      </c>
      <c r="E1063" s="1" t="s">
        <v>146</v>
      </c>
      <c r="F1063" s="139">
        <v>14989549</v>
      </c>
      <c r="H1063" s="22"/>
    </row>
    <row r="1064" spans="1:8" s="1" customFormat="1" x14ac:dyDescent="0.25">
      <c r="A1064" s="126" t="s">
        <v>1133</v>
      </c>
      <c r="B1064" s="3" t="s">
        <v>1134</v>
      </c>
      <c r="C1064" s="3" t="s">
        <v>89</v>
      </c>
      <c r="D1064" s="3" t="s">
        <v>384</v>
      </c>
      <c r="E1064" s="1" t="s">
        <v>173</v>
      </c>
      <c r="F1064" s="139">
        <v>351167</v>
      </c>
      <c r="H1064" s="22"/>
    </row>
    <row r="1065" spans="1:8" s="1" customFormat="1" x14ac:dyDescent="0.25">
      <c r="A1065" s="126" t="s">
        <v>1133</v>
      </c>
      <c r="B1065" s="3" t="s">
        <v>1134</v>
      </c>
      <c r="C1065" s="3" t="s">
        <v>89</v>
      </c>
      <c r="D1065" s="3" t="s">
        <v>384</v>
      </c>
      <c r="E1065" s="1" t="s">
        <v>1387</v>
      </c>
      <c r="F1065" s="139">
        <v>540</v>
      </c>
      <c r="H1065" s="22"/>
    </row>
    <row r="1066" spans="1:8" s="1" customFormat="1" x14ac:dyDescent="0.25">
      <c r="A1066" s="126" t="s">
        <v>1133</v>
      </c>
      <c r="B1066" s="3" t="s">
        <v>1134</v>
      </c>
      <c r="C1066" s="3" t="s">
        <v>89</v>
      </c>
      <c r="D1066" s="3" t="s">
        <v>384</v>
      </c>
      <c r="E1066" s="1" t="s">
        <v>1384</v>
      </c>
      <c r="F1066" s="139">
        <v>18689</v>
      </c>
      <c r="H1066" s="22"/>
    </row>
    <row r="1067" spans="1:8" s="1" customFormat="1" x14ac:dyDescent="0.25">
      <c r="A1067" s="126" t="s">
        <v>1133</v>
      </c>
      <c r="B1067" s="3" t="s">
        <v>1134</v>
      </c>
      <c r="C1067" s="3" t="s">
        <v>89</v>
      </c>
      <c r="D1067" s="3" t="s">
        <v>384</v>
      </c>
      <c r="E1067" s="1" t="s">
        <v>1381</v>
      </c>
      <c r="F1067" s="139">
        <v>60779</v>
      </c>
      <c r="H1067" s="22"/>
    </row>
    <row r="1068" spans="1:8" s="1" customFormat="1" x14ac:dyDescent="0.25">
      <c r="A1068" s="126" t="s">
        <v>1133</v>
      </c>
      <c r="B1068" s="3" t="s">
        <v>1134</v>
      </c>
      <c r="C1068" s="3" t="s">
        <v>89</v>
      </c>
      <c r="D1068" s="3" t="s">
        <v>384</v>
      </c>
      <c r="E1068" s="1" t="s">
        <v>1390</v>
      </c>
      <c r="F1068" s="139">
        <v>10727</v>
      </c>
      <c r="H1068" s="22"/>
    </row>
    <row r="1069" spans="1:8" s="1" customFormat="1" x14ac:dyDescent="0.25">
      <c r="A1069" s="126" t="s">
        <v>1133</v>
      </c>
      <c r="B1069" s="3" t="s">
        <v>1134</v>
      </c>
      <c r="C1069" s="3" t="s">
        <v>89</v>
      </c>
      <c r="D1069" s="3" t="s">
        <v>384</v>
      </c>
      <c r="E1069" s="1" t="s">
        <v>130</v>
      </c>
      <c r="F1069" s="139">
        <v>3177</v>
      </c>
      <c r="H1069" s="22"/>
    </row>
    <row r="1070" spans="1:8" s="1" customFormat="1" x14ac:dyDescent="0.25">
      <c r="A1070" s="126" t="s">
        <v>1135</v>
      </c>
      <c r="B1070" s="3" t="s">
        <v>1136</v>
      </c>
      <c r="C1070" s="3" t="s">
        <v>89</v>
      </c>
      <c r="D1070" s="3" t="s">
        <v>384</v>
      </c>
      <c r="E1070" s="1" t="s">
        <v>1381</v>
      </c>
      <c r="F1070" s="139">
        <v>3648</v>
      </c>
      <c r="H1070" s="22"/>
    </row>
    <row r="1071" spans="1:8" s="1" customFormat="1" ht="33" x14ac:dyDescent="0.25">
      <c r="A1071" s="126" t="s">
        <v>915</v>
      </c>
      <c r="B1071" s="3" t="s">
        <v>916</v>
      </c>
      <c r="C1071" s="3" t="s">
        <v>49</v>
      </c>
      <c r="D1071" s="3" t="s">
        <v>250</v>
      </c>
      <c r="E1071" s="1" t="s">
        <v>1385</v>
      </c>
      <c r="F1071" s="139">
        <v>263709619</v>
      </c>
      <c r="H1071" s="22"/>
    </row>
    <row r="1072" spans="1:8" s="1" customFormat="1" ht="33" x14ac:dyDescent="0.25">
      <c r="A1072" s="126" t="s">
        <v>915</v>
      </c>
      <c r="B1072" s="3" t="s">
        <v>916</v>
      </c>
      <c r="C1072" s="3" t="s">
        <v>49</v>
      </c>
      <c r="D1072" s="3" t="s">
        <v>250</v>
      </c>
      <c r="E1072" s="1" t="s">
        <v>1384</v>
      </c>
      <c r="F1072" s="139">
        <v>1448</v>
      </c>
      <c r="H1072" s="22"/>
    </row>
    <row r="1073" spans="1:8" s="1" customFormat="1" ht="33" x14ac:dyDescent="0.25">
      <c r="A1073" s="126" t="s">
        <v>915</v>
      </c>
      <c r="B1073" s="3" t="s">
        <v>916</v>
      </c>
      <c r="C1073" s="3" t="s">
        <v>49</v>
      </c>
      <c r="D1073" s="3" t="s">
        <v>250</v>
      </c>
      <c r="E1073" s="1" t="s">
        <v>1381</v>
      </c>
      <c r="F1073" s="139">
        <v>414958</v>
      </c>
      <c r="H1073" s="22"/>
    </row>
    <row r="1074" spans="1:8" s="1" customFormat="1" ht="33" x14ac:dyDescent="0.25">
      <c r="A1074" s="126" t="s">
        <v>915</v>
      </c>
      <c r="B1074" s="3" t="s">
        <v>916</v>
      </c>
      <c r="C1074" s="3" t="s">
        <v>49</v>
      </c>
      <c r="D1074" s="3" t="s">
        <v>250</v>
      </c>
      <c r="E1074" s="1" t="s">
        <v>1390</v>
      </c>
      <c r="F1074" s="139">
        <v>240</v>
      </c>
      <c r="H1074" s="22"/>
    </row>
    <row r="1075" spans="1:8" s="1" customFormat="1" x14ac:dyDescent="0.25">
      <c r="A1075" s="126" t="s">
        <v>917</v>
      </c>
      <c r="B1075" s="3" t="s">
        <v>918</v>
      </c>
      <c r="C1075" s="3" t="s">
        <v>32</v>
      </c>
      <c r="D1075" s="3" t="s">
        <v>231</v>
      </c>
      <c r="E1075" s="1" t="s">
        <v>1394</v>
      </c>
      <c r="F1075" s="139">
        <v>5541</v>
      </c>
      <c r="H1075" s="22"/>
    </row>
    <row r="1076" spans="1:8" s="1" customFormat="1" x14ac:dyDescent="0.25">
      <c r="A1076" s="126" t="s">
        <v>919</v>
      </c>
      <c r="B1076" s="3" t="s">
        <v>920</v>
      </c>
      <c r="C1076" s="3" t="s">
        <v>32</v>
      </c>
      <c r="D1076" s="3" t="s">
        <v>231</v>
      </c>
      <c r="E1076" s="1" t="s">
        <v>192</v>
      </c>
      <c r="F1076" s="139">
        <v>684</v>
      </c>
      <c r="H1076" s="22"/>
    </row>
    <row r="1077" spans="1:8" s="1" customFormat="1" x14ac:dyDescent="0.25">
      <c r="A1077" s="126" t="s">
        <v>919</v>
      </c>
      <c r="B1077" s="3" t="s">
        <v>920</v>
      </c>
      <c r="C1077" s="3" t="s">
        <v>32</v>
      </c>
      <c r="D1077" s="3" t="s">
        <v>231</v>
      </c>
      <c r="E1077" s="1" t="s">
        <v>145</v>
      </c>
      <c r="F1077" s="139">
        <v>4347</v>
      </c>
      <c r="H1077" s="22"/>
    </row>
    <row r="1078" spans="1:8" s="1" customFormat="1" x14ac:dyDescent="0.25">
      <c r="A1078" s="126" t="s">
        <v>919</v>
      </c>
      <c r="B1078" s="3" t="s">
        <v>920</v>
      </c>
      <c r="C1078" s="3" t="s">
        <v>32</v>
      </c>
      <c r="D1078" s="3" t="s">
        <v>231</v>
      </c>
      <c r="E1078" s="1" t="s">
        <v>1385</v>
      </c>
      <c r="F1078" s="139">
        <v>795277</v>
      </c>
      <c r="H1078" s="22"/>
    </row>
    <row r="1079" spans="1:8" s="1" customFormat="1" x14ac:dyDescent="0.25">
      <c r="A1079" s="126" t="s">
        <v>919</v>
      </c>
      <c r="B1079" s="3" t="s">
        <v>920</v>
      </c>
      <c r="C1079" s="3" t="s">
        <v>32</v>
      </c>
      <c r="D1079" s="3" t="s">
        <v>231</v>
      </c>
      <c r="E1079" s="1" t="s">
        <v>146</v>
      </c>
      <c r="F1079" s="139">
        <v>2434927</v>
      </c>
      <c r="H1079" s="22"/>
    </row>
    <row r="1080" spans="1:8" s="1" customFormat="1" x14ac:dyDescent="0.25">
      <c r="A1080" s="126" t="s">
        <v>919</v>
      </c>
      <c r="B1080" s="3" t="s">
        <v>920</v>
      </c>
      <c r="C1080" s="3" t="s">
        <v>32</v>
      </c>
      <c r="D1080" s="3" t="s">
        <v>231</v>
      </c>
      <c r="E1080" s="1" t="s">
        <v>173</v>
      </c>
      <c r="F1080" s="139">
        <v>216560</v>
      </c>
      <c r="H1080" s="22"/>
    </row>
    <row r="1081" spans="1:8" s="1" customFormat="1" x14ac:dyDescent="0.25">
      <c r="A1081" s="126" t="s">
        <v>919</v>
      </c>
      <c r="B1081" s="3" t="s">
        <v>920</v>
      </c>
      <c r="C1081" s="3" t="s">
        <v>32</v>
      </c>
      <c r="D1081" s="3" t="s">
        <v>231</v>
      </c>
      <c r="E1081" s="1" t="s">
        <v>1384</v>
      </c>
      <c r="F1081" s="139">
        <v>3728</v>
      </c>
      <c r="H1081" s="22"/>
    </row>
    <row r="1082" spans="1:8" s="1" customFormat="1" x14ac:dyDescent="0.25">
      <c r="A1082" s="126" t="s">
        <v>919</v>
      </c>
      <c r="B1082" s="3" t="s">
        <v>920</v>
      </c>
      <c r="C1082" s="3" t="s">
        <v>32</v>
      </c>
      <c r="D1082" s="3" t="s">
        <v>231</v>
      </c>
      <c r="E1082" s="1" t="s">
        <v>1390</v>
      </c>
      <c r="F1082" s="139">
        <v>240</v>
      </c>
      <c r="H1082" s="22"/>
    </row>
    <row r="1083" spans="1:8" s="1" customFormat="1" x14ac:dyDescent="0.25">
      <c r="A1083" s="126" t="s">
        <v>919</v>
      </c>
      <c r="B1083" s="3" t="s">
        <v>920</v>
      </c>
      <c r="C1083" s="3" t="s">
        <v>32</v>
      </c>
      <c r="D1083" s="3" t="s">
        <v>231</v>
      </c>
      <c r="E1083" s="1" t="s">
        <v>130</v>
      </c>
      <c r="F1083" s="139">
        <v>63245</v>
      </c>
      <c r="H1083" s="22"/>
    </row>
    <row r="1084" spans="1:8" s="1" customFormat="1" x14ac:dyDescent="0.25">
      <c r="A1084" s="126" t="s">
        <v>919</v>
      </c>
      <c r="B1084" s="3" t="s">
        <v>920</v>
      </c>
      <c r="C1084" s="3" t="s">
        <v>32</v>
      </c>
      <c r="D1084" s="3" t="s">
        <v>231</v>
      </c>
      <c r="E1084" s="1" t="s">
        <v>131</v>
      </c>
      <c r="F1084" s="139">
        <v>2251</v>
      </c>
      <c r="H1084" s="22"/>
    </row>
    <row r="1085" spans="1:8" s="1" customFormat="1" x14ac:dyDescent="0.25">
      <c r="A1085" s="126" t="s">
        <v>921</v>
      </c>
      <c r="B1085" s="3" t="s">
        <v>922</v>
      </c>
      <c r="C1085" s="3" t="s">
        <v>47</v>
      </c>
      <c r="D1085" s="3" t="s">
        <v>248</v>
      </c>
      <c r="E1085" s="1" t="s">
        <v>1381</v>
      </c>
      <c r="F1085" s="139">
        <v>58996</v>
      </c>
      <c r="H1085" s="22"/>
    </row>
    <row r="1086" spans="1:8" s="1" customFormat="1" x14ac:dyDescent="0.25">
      <c r="A1086" s="126" t="s">
        <v>921</v>
      </c>
      <c r="B1086" s="3" t="s">
        <v>922</v>
      </c>
      <c r="C1086" s="3" t="s">
        <v>47</v>
      </c>
      <c r="D1086" s="3" t="s">
        <v>248</v>
      </c>
      <c r="E1086" s="1" t="s">
        <v>1382</v>
      </c>
      <c r="F1086" s="139">
        <v>48414</v>
      </c>
      <c r="H1086" s="22"/>
    </row>
    <row r="1087" spans="1:8" s="1" customFormat="1" x14ac:dyDescent="0.25">
      <c r="A1087" s="126" t="s">
        <v>921</v>
      </c>
      <c r="B1087" s="3" t="s">
        <v>922</v>
      </c>
      <c r="C1087" s="3" t="s">
        <v>47</v>
      </c>
      <c r="D1087" s="3" t="s">
        <v>248</v>
      </c>
      <c r="E1087" s="1" t="s">
        <v>130</v>
      </c>
      <c r="F1087" s="139">
        <v>3641747</v>
      </c>
      <c r="H1087" s="22"/>
    </row>
    <row r="1088" spans="1:8" s="1" customFormat="1" x14ac:dyDescent="0.25">
      <c r="A1088" s="126" t="s">
        <v>923</v>
      </c>
      <c r="B1088" s="3" t="s">
        <v>924</v>
      </c>
      <c r="C1088" s="3" t="s">
        <v>89</v>
      </c>
      <c r="D1088" s="3" t="s">
        <v>384</v>
      </c>
      <c r="E1088" s="1" t="s">
        <v>145</v>
      </c>
      <c r="F1088" s="139">
        <v>114315</v>
      </c>
      <c r="H1088" s="22"/>
    </row>
    <row r="1089" spans="1:8" s="1" customFormat="1" x14ac:dyDescent="0.25">
      <c r="A1089" s="126" t="s">
        <v>923</v>
      </c>
      <c r="B1089" s="3" t="s">
        <v>924</v>
      </c>
      <c r="C1089" s="3" t="s">
        <v>89</v>
      </c>
      <c r="D1089" s="3" t="s">
        <v>384</v>
      </c>
      <c r="E1089" s="1" t="s">
        <v>1385</v>
      </c>
      <c r="F1089" s="139">
        <v>343390</v>
      </c>
      <c r="H1089" s="22"/>
    </row>
    <row r="1090" spans="1:8" s="1" customFormat="1" x14ac:dyDescent="0.25">
      <c r="A1090" s="126" t="s">
        <v>923</v>
      </c>
      <c r="B1090" s="3" t="s">
        <v>924</v>
      </c>
      <c r="C1090" s="3" t="s">
        <v>89</v>
      </c>
      <c r="D1090" s="3" t="s">
        <v>384</v>
      </c>
      <c r="E1090" s="1" t="s">
        <v>146</v>
      </c>
      <c r="F1090" s="139">
        <v>2007331</v>
      </c>
      <c r="H1090" s="22"/>
    </row>
    <row r="1091" spans="1:8" s="1" customFormat="1" x14ac:dyDescent="0.25">
      <c r="A1091" s="126" t="s">
        <v>923</v>
      </c>
      <c r="B1091" s="3" t="s">
        <v>924</v>
      </c>
      <c r="C1091" s="3" t="s">
        <v>89</v>
      </c>
      <c r="D1091" s="3" t="s">
        <v>384</v>
      </c>
      <c r="E1091" s="1" t="s">
        <v>173</v>
      </c>
      <c r="F1091" s="139">
        <v>30652</v>
      </c>
      <c r="H1091" s="22"/>
    </row>
    <row r="1092" spans="1:8" s="1" customFormat="1" x14ac:dyDescent="0.25">
      <c r="A1092" s="126" t="s">
        <v>923</v>
      </c>
      <c r="B1092" s="3" t="s">
        <v>924</v>
      </c>
      <c r="C1092" s="3" t="s">
        <v>89</v>
      </c>
      <c r="D1092" s="3" t="s">
        <v>384</v>
      </c>
      <c r="E1092" s="1" t="s">
        <v>1384</v>
      </c>
      <c r="F1092" s="139">
        <v>400</v>
      </c>
      <c r="H1092" s="22"/>
    </row>
    <row r="1093" spans="1:8" s="1" customFormat="1" x14ac:dyDescent="0.25">
      <c r="A1093" s="126" t="s">
        <v>923</v>
      </c>
      <c r="B1093" s="3" t="s">
        <v>924</v>
      </c>
      <c r="C1093" s="3" t="s">
        <v>89</v>
      </c>
      <c r="D1093" s="3" t="s">
        <v>384</v>
      </c>
      <c r="E1093" s="1" t="s">
        <v>1381</v>
      </c>
      <c r="F1093" s="139">
        <v>9189</v>
      </c>
      <c r="H1093" s="22"/>
    </row>
    <row r="1094" spans="1:8" s="1" customFormat="1" x14ac:dyDescent="0.25">
      <c r="A1094" s="126" t="s">
        <v>923</v>
      </c>
      <c r="B1094" s="3" t="s">
        <v>924</v>
      </c>
      <c r="C1094" s="3" t="s">
        <v>89</v>
      </c>
      <c r="D1094" s="3" t="s">
        <v>384</v>
      </c>
      <c r="E1094" s="1" t="s">
        <v>1390</v>
      </c>
      <c r="F1094" s="139">
        <v>765</v>
      </c>
      <c r="H1094" s="22"/>
    </row>
    <row r="1095" spans="1:8" s="1" customFormat="1" x14ac:dyDescent="0.25">
      <c r="A1095" s="126" t="s">
        <v>923</v>
      </c>
      <c r="B1095" s="3" t="s">
        <v>924</v>
      </c>
      <c r="C1095" s="3" t="s">
        <v>89</v>
      </c>
      <c r="D1095" s="3" t="s">
        <v>384</v>
      </c>
      <c r="E1095" s="1" t="s">
        <v>130</v>
      </c>
      <c r="F1095" s="139">
        <v>1905</v>
      </c>
      <c r="H1095" s="22"/>
    </row>
    <row r="1096" spans="1:8" s="1" customFormat="1" x14ac:dyDescent="0.25">
      <c r="A1096" s="126" t="s">
        <v>925</v>
      </c>
      <c r="B1096" s="3" t="s">
        <v>926</v>
      </c>
      <c r="C1096" s="3" t="s">
        <v>36</v>
      </c>
      <c r="D1096" s="3" t="s">
        <v>235</v>
      </c>
      <c r="E1096" s="1" t="s">
        <v>1385</v>
      </c>
      <c r="F1096" s="139">
        <v>6300</v>
      </c>
      <c r="H1096" s="22"/>
    </row>
    <row r="1097" spans="1:8" s="1" customFormat="1" x14ac:dyDescent="0.25">
      <c r="A1097" s="126" t="s">
        <v>925</v>
      </c>
      <c r="B1097" s="3" t="s">
        <v>926</v>
      </c>
      <c r="C1097" s="3" t="s">
        <v>36</v>
      </c>
      <c r="D1097" s="3" t="s">
        <v>235</v>
      </c>
      <c r="E1097" s="1" t="s">
        <v>146</v>
      </c>
      <c r="F1097" s="139">
        <v>-1428</v>
      </c>
      <c r="H1097" s="22"/>
    </row>
    <row r="1098" spans="1:8" s="1" customFormat="1" x14ac:dyDescent="0.25">
      <c r="A1098" s="126" t="s">
        <v>925</v>
      </c>
      <c r="B1098" s="3" t="s">
        <v>926</v>
      </c>
      <c r="C1098" s="3" t="s">
        <v>36</v>
      </c>
      <c r="D1098" s="3" t="s">
        <v>235</v>
      </c>
      <c r="E1098" s="1" t="s">
        <v>1426</v>
      </c>
      <c r="F1098" s="139">
        <v>86255385</v>
      </c>
      <c r="H1098" s="22"/>
    </row>
    <row r="1099" spans="1:8" s="1" customFormat="1" x14ac:dyDescent="0.25">
      <c r="A1099" s="126" t="s">
        <v>925</v>
      </c>
      <c r="B1099" s="3" t="s">
        <v>926</v>
      </c>
      <c r="C1099" s="3" t="s">
        <v>36</v>
      </c>
      <c r="D1099" s="3" t="s">
        <v>235</v>
      </c>
      <c r="E1099" s="1" t="s">
        <v>1381</v>
      </c>
      <c r="F1099" s="139">
        <v>465572</v>
      </c>
      <c r="H1099" s="22"/>
    </row>
    <row r="1100" spans="1:8" s="1" customFormat="1" x14ac:dyDescent="0.25">
      <c r="A1100" s="126" t="s">
        <v>925</v>
      </c>
      <c r="B1100" s="3" t="s">
        <v>926</v>
      </c>
      <c r="C1100" s="3" t="s">
        <v>36</v>
      </c>
      <c r="D1100" s="3" t="s">
        <v>235</v>
      </c>
      <c r="E1100" s="1" t="s">
        <v>1403</v>
      </c>
      <c r="F1100" s="139">
        <v>22761558</v>
      </c>
      <c r="H1100" s="22"/>
    </row>
    <row r="1101" spans="1:8" s="1" customFormat="1" x14ac:dyDescent="0.25">
      <c r="A1101" s="126" t="s">
        <v>925</v>
      </c>
      <c r="B1101" s="3" t="s">
        <v>926</v>
      </c>
      <c r="C1101" s="3" t="s">
        <v>36</v>
      </c>
      <c r="D1101" s="3" t="s">
        <v>235</v>
      </c>
      <c r="E1101" s="1" t="s">
        <v>1390</v>
      </c>
      <c r="F1101" s="139">
        <v>227925</v>
      </c>
      <c r="H1101" s="22"/>
    </row>
    <row r="1102" spans="1:8" s="1" customFormat="1" x14ac:dyDescent="0.25">
      <c r="A1102" s="126" t="s">
        <v>925</v>
      </c>
      <c r="B1102" s="3" t="s">
        <v>926</v>
      </c>
      <c r="C1102" s="3" t="s">
        <v>36</v>
      </c>
      <c r="D1102" s="3" t="s">
        <v>235</v>
      </c>
      <c r="E1102" s="1" t="s">
        <v>130</v>
      </c>
      <c r="F1102" s="139">
        <v>712506</v>
      </c>
      <c r="H1102" s="22"/>
    </row>
    <row r="1103" spans="1:8" s="1" customFormat="1" x14ac:dyDescent="0.25">
      <c r="A1103" s="126" t="s">
        <v>925</v>
      </c>
      <c r="B1103" s="3" t="s">
        <v>926</v>
      </c>
      <c r="C1103" s="3" t="s">
        <v>36</v>
      </c>
      <c r="D1103" s="3" t="s">
        <v>235</v>
      </c>
      <c r="E1103" s="1" t="s">
        <v>131</v>
      </c>
      <c r="F1103" s="139">
        <v>150464</v>
      </c>
      <c r="H1103" s="22"/>
    </row>
    <row r="1104" spans="1:8" s="1" customFormat="1" x14ac:dyDescent="0.25">
      <c r="A1104" s="126" t="s">
        <v>925</v>
      </c>
      <c r="B1104" s="3" t="s">
        <v>926</v>
      </c>
      <c r="C1104" s="3" t="s">
        <v>36</v>
      </c>
      <c r="D1104" s="3" t="s">
        <v>235</v>
      </c>
      <c r="E1104" s="1" t="s">
        <v>149</v>
      </c>
      <c r="F1104" s="139">
        <v>2358905</v>
      </c>
      <c r="H1104" s="22"/>
    </row>
    <row r="1105" spans="1:8" s="1" customFormat="1" x14ac:dyDescent="0.25">
      <c r="A1105" s="126" t="s">
        <v>925</v>
      </c>
      <c r="B1105" s="3" t="s">
        <v>926</v>
      </c>
      <c r="C1105" s="3" t="s">
        <v>36</v>
      </c>
      <c r="D1105" s="3" t="s">
        <v>235</v>
      </c>
      <c r="E1105" s="1" t="s">
        <v>1381</v>
      </c>
      <c r="F1105" s="139">
        <v>8756</v>
      </c>
      <c r="H1105" s="22"/>
    </row>
    <row r="1106" spans="1:8" s="1" customFormat="1" x14ac:dyDescent="0.25">
      <c r="A1106" s="126" t="s">
        <v>927</v>
      </c>
      <c r="B1106" s="3" t="s">
        <v>928</v>
      </c>
      <c r="C1106" s="3" t="s">
        <v>70</v>
      </c>
      <c r="D1106" s="3" t="s">
        <v>280</v>
      </c>
      <c r="E1106" s="1" t="s">
        <v>1381</v>
      </c>
      <c r="F1106" s="139">
        <v>78917</v>
      </c>
      <c r="H1106" s="22"/>
    </row>
    <row r="1107" spans="1:8" s="1" customFormat="1" x14ac:dyDescent="0.25">
      <c r="A1107" s="126" t="s">
        <v>929</v>
      </c>
      <c r="B1107" s="3" t="s">
        <v>930</v>
      </c>
      <c r="C1107" s="3" t="s">
        <v>64</v>
      </c>
      <c r="D1107" s="3" t="s">
        <v>273</v>
      </c>
      <c r="E1107" s="1" t="s">
        <v>1385</v>
      </c>
      <c r="F1107" s="139">
        <v>13727200</v>
      </c>
      <c r="H1107" s="22"/>
    </row>
    <row r="1108" spans="1:8" s="1" customFormat="1" x14ac:dyDescent="0.25">
      <c r="A1108" s="126" t="s">
        <v>929</v>
      </c>
      <c r="B1108" s="3" t="s">
        <v>930</v>
      </c>
      <c r="C1108" s="3" t="s">
        <v>64</v>
      </c>
      <c r="D1108" s="3" t="s">
        <v>273</v>
      </c>
      <c r="E1108" s="1" t="s">
        <v>1381</v>
      </c>
      <c r="F1108" s="139">
        <v>109628</v>
      </c>
      <c r="H1108" s="22"/>
    </row>
    <row r="1109" spans="1:8" s="1" customFormat="1" x14ac:dyDescent="0.25">
      <c r="A1109" s="126" t="s">
        <v>929</v>
      </c>
      <c r="B1109" s="3" t="s">
        <v>930</v>
      </c>
      <c r="C1109" s="3" t="s">
        <v>64</v>
      </c>
      <c r="D1109" s="3" t="s">
        <v>273</v>
      </c>
      <c r="E1109" s="1" t="s">
        <v>133</v>
      </c>
      <c r="F1109" s="139">
        <v>208818</v>
      </c>
      <c r="H1109" s="22"/>
    </row>
    <row r="1110" spans="1:8" s="1" customFormat="1" x14ac:dyDescent="0.25">
      <c r="A1110" s="126" t="s">
        <v>931</v>
      </c>
      <c r="B1110" s="3" t="s">
        <v>932</v>
      </c>
      <c r="C1110" s="3" t="s">
        <v>32</v>
      </c>
      <c r="D1110" s="3" t="s">
        <v>231</v>
      </c>
      <c r="E1110" s="1" t="s">
        <v>145</v>
      </c>
      <c r="F1110" s="139">
        <v>845</v>
      </c>
      <c r="H1110" s="22"/>
    </row>
    <row r="1111" spans="1:8" s="1" customFormat="1" x14ac:dyDescent="0.25">
      <c r="A1111" s="126" t="s">
        <v>933</v>
      </c>
      <c r="B1111" s="3" t="s">
        <v>934</v>
      </c>
      <c r="C1111" s="3" t="s">
        <v>57</v>
      </c>
      <c r="D1111" s="3" t="s">
        <v>261</v>
      </c>
      <c r="E1111" s="1" t="s">
        <v>162</v>
      </c>
      <c r="F1111" s="139">
        <v>34519888</v>
      </c>
      <c r="H1111" s="22"/>
    </row>
    <row r="1112" spans="1:8" s="1" customFormat="1" x14ac:dyDescent="0.25">
      <c r="A1112" s="126" t="s">
        <v>933</v>
      </c>
      <c r="B1112" s="3" t="s">
        <v>934</v>
      </c>
      <c r="C1112" s="3" t="s">
        <v>57</v>
      </c>
      <c r="D1112" s="3" t="s">
        <v>261</v>
      </c>
      <c r="E1112" s="1" t="s">
        <v>1389</v>
      </c>
      <c r="F1112" s="139">
        <v>50</v>
      </c>
      <c r="H1112" s="22"/>
    </row>
    <row r="1113" spans="1:8" s="1" customFormat="1" x14ac:dyDescent="0.25">
      <c r="A1113" s="126" t="s">
        <v>935</v>
      </c>
      <c r="B1113" s="3" t="s">
        <v>936</v>
      </c>
      <c r="C1113" s="3" t="s">
        <v>3</v>
      </c>
      <c r="D1113" s="3" t="s">
        <v>202</v>
      </c>
      <c r="E1113" s="1" t="s">
        <v>1387</v>
      </c>
      <c r="F1113" s="139">
        <v>538154</v>
      </c>
      <c r="H1113" s="22"/>
    </row>
    <row r="1114" spans="1:8" s="1" customFormat="1" x14ac:dyDescent="0.25">
      <c r="A1114" s="126" t="s">
        <v>935</v>
      </c>
      <c r="B1114" s="3" t="s">
        <v>936</v>
      </c>
      <c r="C1114" s="3" t="s">
        <v>3</v>
      </c>
      <c r="D1114" s="3" t="s">
        <v>202</v>
      </c>
      <c r="E1114" s="1" t="s">
        <v>1381</v>
      </c>
      <c r="F1114" s="139">
        <v>210218</v>
      </c>
      <c r="H1114" s="22"/>
    </row>
    <row r="1115" spans="1:8" s="1" customFormat="1" x14ac:dyDescent="0.25">
      <c r="A1115" s="126" t="s">
        <v>935</v>
      </c>
      <c r="B1115" s="3" t="s">
        <v>936</v>
      </c>
      <c r="C1115" s="3" t="s">
        <v>3</v>
      </c>
      <c r="D1115" s="3" t="s">
        <v>202</v>
      </c>
      <c r="E1115" s="1" t="s">
        <v>1427</v>
      </c>
      <c r="F1115" s="139">
        <v>85</v>
      </c>
      <c r="H1115" s="22"/>
    </row>
    <row r="1116" spans="1:8" s="1" customFormat="1" x14ac:dyDescent="0.25">
      <c r="A1116" s="126" t="s">
        <v>935</v>
      </c>
      <c r="B1116" s="3" t="s">
        <v>936</v>
      </c>
      <c r="C1116" s="3" t="s">
        <v>3</v>
      </c>
      <c r="D1116" s="3" t="s">
        <v>202</v>
      </c>
      <c r="E1116" s="1" t="s">
        <v>1390</v>
      </c>
      <c r="F1116" s="139">
        <v>468</v>
      </c>
      <c r="H1116" s="22"/>
    </row>
    <row r="1117" spans="1:8" s="1" customFormat="1" x14ac:dyDescent="0.25">
      <c r="A1117" s="126" t="s">
        <v>935</v>
      </c>
      <c r="B1117" s="3" t="s">
        <v>936</v>
      </c>
      <c r="C1117" s="3" t="s">
        <v>3</v>
      </c>
      <c r="D1117" s="3" t="s">
        <v>202</v>
      </c>
      <c r="E1117" s="1" t="s">
        <v>130</v>
      </c>
      <c r="F1117" s="139">
        <v>191</v>
      </c>
      <c r="H1117" s="22"/>
    </row>
    <row r="1118" spans="1:8" s="1" customFormat="1" x14ac:dyDescent="0.25">
      <c r="A1118" s="126" t="s">
        <v>935</v>
      </c>
      <c r="B1118" s="3" t="s">
        <v>936</v>
      </c>
      <c r="C1118" s="3" t="s">
        <v>3</v>
      </c>
      <c r="D1118" s="3" t="s">
        <v>202</v>
      </c>
      <c r="E1118" s="1" t="s">
        <v>130</v>
      </c>
      <c r="F1118" s="139">
        <v>285650</v>
      </c>
      <c r="H1118" s="22"/>
    </row>
    <row r="1119" spans="1:8" s="1" customFormat="1" x14ac:dyDescent="0.25">
      <c r="A1119" s="126" t="s">
        <v>935</v>
      </c>
      <c r="B1119" s="3" t="s">
        <v>936</v>
      </c>
      <c r="C1119" s="3" t="s">
        <v>3</v>
      </c>
      <c r="D1119" s="3" t="s">
        <v>202</v>
      </c>
      <c r="E1119" s="1" t="s">
        <v>131</v>
      </c>
      <c r="F1119" s="139">
        <v>952317</v>
      </c>
      <c r="H1119" s="22"/>
    </row>
    <row r="1120" spans="1:8" s="1" customFormat="1" x14ac:dyDescent="0.25">
      <c r="A1120" s="126" t="s">
        <v>935</v>
      </c>
      <c r="B1120" s="3" t="s">
        <v>936</v>
      </c>
      <c r="C1120" s="3" t="s">
        <v>3</v>
      </c>
      <c r="D1120" s="3" t="s">
        <v>202</v>
      </c>
      <c r="E1120" s="1" t="s">
        <v>1394</v>
      </c>
      <c r="F1120" s="139">
        <v>8455157</v>
      </c>
      <c r="H1120" s="22"/>
    </row>
    <row r="1121" spans="1:8" s="1" customFormat="1" x14ac:dyDescent="0.25">
      <c r="A1121" s="126" t="s">
        <v>935</v>
      </c>
      <c r="B1121" s="3" t="s">
        <v>936</v>
      </c>
      <c r="C1121" s="3" t="s">
        <v>3</v>
      </c>
      <c r="D1121" s="3" t="s">
        <v>202</v>
      </c>
      <c r="E1121" s="1" t="s">
        <v>1394</v>
      </c>
      <c r="F1121" s="139">
        <v>4986200</v>
      </c>
      <c r="H1121" s="22"/>
    </row>
    <row r="1122" spans="1:8" s="1" customFormat="1" ht="33" x14ac:dyDescent="0.25">
      <c r="A1122" s="126" t="s">
        <v>937</v>
      </c>
      <c r="B1122" s="3" t="s">
        <v>938</v>
      </c>
      <c r="C1122" s="3" t="s">
        <v>41</v>
      </c>
      <c r="D1122" s="3" t="s">
        <v>241</v>
      </c>
      <c r="E1122" s="1" t="s">
        <v>1381</v>
      </c>
      <c r="F1122" s="139">
        <v>137932</v>
      </c>
      <c r="H1122" s="22"/>
    </row>
    <row r="1123" spans="1:8" s="1" customFormat="1" ht="33" x14ac:dyDescent="0.25">
      <c r="A1123" s="126" t="s">
        <v>937</v>
      </c>
      <c r="B1123" s="3" t="s">
        <v>938</v>
      </c>
      <c r="C1123" s="3" t="s">
        <v>41</v>
      </c>
      <c r="D1123" s="3" t="s">
        <v>241</v>
      </c>
      <c r="E1123" s="1" t="s">
        <v>130</v>
      </c>
      <c r="F1123" s="139">
        <v>7842672</v>
      </c>
      <c r="H1123" s="22"/>
    </row>
    <row r="1124" spans="1:8" s="1" customFormat="1" x14ac:dyDescent="0.25">
      <c r="A1124" s="126" t="s">
        <v>939</v>
      </c>
      <c r="B1124" s="3" t="s">
        <v>940</v>
      </c>
      <c r="C1124" s="3" t="s">
        <v>31</v>
      </c>
      <c r="D1124" s="3" t="s">
        <v>230</v>
      </c>
      <c r="E1124" s="1" t="s">
        <v>177</v>
      </c>
      <c r="F1124" s="139">
        <v>18476</v>
      </c>
      <c r="H1124" s="22"/>
    </row>
    <row r="1125" spans="1:8" s="1" customFormat="1" x14ac:dyDescent="0.25">
      <c r="A1125" s="126" t="s">
        <v>939</v>
      </c>
      <c r="B1125" s="3" t="s">
        <v>940</v>
      </c>
      <c r="C1125" s="3" t="s">
        <v>31</v>
      </c>
      <c r="D1125" s="3" t="s">
        <v>230</v>
      </c>
      <c r="E1125" s="1" t="s">
        <v>1416</v>
      </c>
      <c r="F1125" s="139">
        <v>13695399</v>
      </c>
      <c r="H1125" s="22"/>
    </row>
    <row r="1126" spans="1:8" s="1" customFormat="1" x14ac:dyDescent="0.25">
      <c r="A1126" s="126" t="s">
        <v>939</v>
      </c>
      <c r="B1126" s="3" t="s">
        <v>940</v>
      </c>
      <c r="C1126" s="3" t="s">
        <v>31</v>
      </c>
      <c r="D1126" s="3" t="s">
        <v>230</v>
      </c>
      <c r="E1126" s="1" t="s">
        <v>1381</v>
      </c>
      <c r="F1126" s="139">
        <v>66546</v>
      </c>
      <c r="H1126" s="22"/>
    </row>
    <row r="1127" spans="1:8" s="1" customFormat="1" x14ac:dyDescent="0.25">
      <c r="A1127" s="126" t="s">
        <v>939</v>
      </c>
      <c r="B1127" s="3" t="s">
        <v>940</v>
      </c>
      <c r="C1127" s="3" t="s">
        <v>31</v>
      </c>
      <c r="D1127" s="3" t="s">
        <v>230</v>
      </c>
      <c r="E1127" s="1" t="s">
        <v>133</v>
      </c>
      <c r="F1127" s="139">
        <v>10979</v>
      </c>
      <c r="H1127" s="22"/>
    </row>
    <row r="1128" spans="1:8" s="1" customFormat="1" x14ac:dyDescent="0.25">
      <c r="A1128" s="126" t="s">
        <v>941</v>
      </c>
      <c r="B1128" s="3" t="s">
        <v>942</v>
      </c>
      <c r="C1128" s="3" t="s">
        <v>89</v>
      </c>
      <c r="D1128" s="3" t="s">
        <v>384</v>
      </c>
      <c r="E1128" s="1" t="s">
        <v>145</v>
      </c>
      <c r="F1128" s="139">
        <v>406555</v>
      </c>
      <c r="H1128" s="22"/>
    </row>
    <row r="1129" spans="1:8" s="1" customFormat="1" x14ac:dyDescent="0.25">
      <c r="A1129" s="126" t="s">
        <v>941</v>
      </c>
      <c r="B1129" s="3" t="s">
        <v>942</v>
      </c>
      <c r="C1129" s="3" t="s">
        <v>89</v>
      </c>
      <c r="D1129" s="3" t="s">
        <v>384</v>
      </c>
      <c r="E1129" s="1" t="s">
        <v>1381</v>
      </c>
      <c r="F1129" s="139">
        <v>5962</v>
      </c>
      <c r="H1129" s="22"/>
    </row>
    <row r="1130" spans="1:8" s="1" customFormat="1" x14ac:dyDescent="0.25">
      <c r="A1130" s="126" t="s">
        <v>943</v>
      </c>
      <c r="B1130" s="3" t="s">
        <v>944</v>
      </c>
      <c r="C1130" s="3" t="s">
        <v>89</v>
      </c>
      <c r="D1130" s="3" t="s">
        <v>384</v>
      </c>
      <c r="E1130" s="1" t="s">
        <v>145</v>
      </c>
      <c r="F1130" s="139">
        <v>5180490</v>
      </c>
      <c r="H1130" s="22"/>
    </row>
    <row r="1131" spans="1:8" s="1" customFormat="1" x14ac:dyDescent="0.25">
      <c r="A1131" s="126" t="s">
        <v>943</v>
      </c>
      <c r="B1131" s="3" t="s">
        <v>944</v>
      </c>
      <c r="C1131" s="3" t="s">
        <v>89</v>
      </c>
      <c r="D1131" s="3" t="s">
        <v>384</v>
      </c>
      <c r="E1131" s="1" t="s">
        <v>1385</v>
      </c>
      <c r="F1131" s="139">
        <v>695015</v>
      </c>
      <c r="H1131" s="22"/>
    </row>
    <row r="1132" spans="1:8" s="1" customFormat="1" x14ac:dyDescent="0.25">
      <c r="A1132" s="126" t="s">
        <v>943</v>
      </c>
      <c r="B1132" s="3" t="s">
        <v>944</v>
      </c>
      <c r="C1132" s="3" t="s">
        <v>89</v>
      </c>
      <c r="D1132" s="3" t="s">
        <v>384</v>
      </c>
      <c r="E1132" s="1" t="s">
        <v>146</v>
      </c>
      <c r="F1132" s="139">
        <v>270730</v>
      </c>
      <c r="H1132" s="22"/>
    </row>
    <row r="1133" spans="1:8" s="1" customFormat="1" x14ac:dyDescent="0.25">
      <c r="A1133" s="126" t="s">
        <v>943</v>
      </c>
      <c r="B1133" s="3" t="s">
        <v>944</v>
      </c>
      <c r="C1133" s="3" t="s">
        <v>89</v>
      </c>
      <c r="D1133" s="3" t="s">
        <v>384</v>
      </c>
      <c r="E1133" s="1" t="s">
        <v>173</v>
      </c>
      <c r="F1133" s="139">
        <v>6375</v>
      </c>
      <c r="H1133" s="22"/>
    </row>
    <row r="1134" spans="1:8" s="1" customFormat="1" x14ac:dyDescent="0.25">
      <c r="A1134" s="126" t="s">
        <v>943</v>
      </c>
      <c r="B1134" s="3" t="s">
        <v>944</v>
      </c>
      <c r="C1134" s="3" t="s">
        <v>89</v>
      </c>
      <c r="D1134" s="3" t="s">
        <v>384</v>
      </c>
      <c r="E1134" s="1" t="s">
        <v>1387</v>
      </c>
      <c r="F1134" s="139">
        <v>17370</v>
      </c>
      <c r="H1134" s="22"/>
    </row>
    <row r="1135" spans="1:8" s="1" customFormat="1" x14ac:dyDescent="0.25">
      <c r="A1135" s="126" t="s">
        <v>943</v>
      </c>
      <c r="B1135" s="3" t="s">
        <v>944</v>
      </c>
      <c r="C1135" s="3" t="s">
        <v>89</v>
      </c>
      <c r="D1135" s="3" t="s">
        <v>384</v>
      </c>
      <c r="E1135" s="1" t="s">
        <v>1384</v>
      </c>
      <c r="F1135" s="139">
        <v>1028</v>
      </c>
      <c r="H1135" s="22"/>
    </row>
    <row r="1136" spans="1:8" s="1" customFormat="1" x14ac:dyDescent="0.25">
      <c r="A1136" s="126" t="s">
        <v>943</v>
      </c>
      <c r="B1136" s="3" t="s">
        <v>944</v>
      </c>
      <c r="C1136" s="3" t="s">
        <v>89</v>
      </c>
      <c r="D1136" s="3" t="s">
        <v>384</v>
      </c>
      <c r="E1136" s="1" t="s">
        <v>1381</v>
      </c>
      <c r="F1136" s="139">
        <v>14640</v>
      </c>
      <c r="H1136" s="22"/>
    </row>
    <row r="1137" spans="1:8" s="1" customFormat="1" x14ac:dyDescent="0.25">
      <c r="A1137" s="126" t="s">
        <v>943</v>
      </c>
      <c r="B1137" s="3" t="s">
        <v>944</v>
      </c>
      <c r="C1137" s="3" t="s">
        <v>89</v>
      </c>
      <c r="D1137" s="3" t="s">
        <v>384</v>
      </c>
      <c r="E1137" s="1" t="s">
        <v>1390</v>
      </c>
      <c r="F1137" s="139">
        <v>7820</v>
      </c>
      <c r="H1137" s="22"/>
    </row>
    <row r="1138" spans="1:8" s="1" customFormat="1" x14ac:dyDescent="0.25">
      <c r="A1138" s="126" t="s">
        <v>943</v>
      </c>
      <c r="B1138" s="3" t="s">
        <v>944</v>
      </c>
      <c r="C1138" s="3" t="s">
        <v>89</v>
      </c>
      <c r="D1138" s="3" t="s">
        <v>384</v>
      </c>
      <c r="E1138" s="1" t="s">
        <v>130</v>
      </c>
      <c r="F1138" s="139">
        <v>575</v>
      </c>
      <c r="H1138" s="22"/>
    </row>
    <row r="1139" spans="1:8" s="1" customFormat="1" x14ac:dyDescent="0.25">
      <c r="A1139" s="126" t="s">
        <v>945</v>
      </c>
      <c r="B1139" s="3" t="s">
        <v>946</v>
      </c>
      <c r="C1139" s="3" t="s">
        <v>89</v>
      </c>
      <c r="D1139" s="3" t="s">
        <v>384</v>
      </c>
      <c r="E1139" s="1" t="s">
        <v>145</v>
      </c>
      <c r="F1139" s="139">
        <v>163460</v>
      </c>
      <c r="H1139" s="22"/>
    </row>
    <row r="1140" spans="1:8" s="1" customFormat="1" x14ac:dyDescent="0.25">
      <c r="A1140" s="126" t="s">
        <v>945</v>
      </c>
      <c r="B1140" s="3" t="s">
        <v>946</v>
      </c>
      <c r="C1140" s="3" t="s">
        <v>89</v>
      </c>
      <c r="D1140" s="3" t="s">
        <v>384</v>
      </c>
      <c r="E1140" s="1" t="s">
        <v>1381</v>
      </c>
      <c r="F1140" s="139">
        <v>4102</v>
      </c>
      <c r="H1140" s="22"/>
    </row>
    <row r="1141" spans="1:8" s="1" customFormat="1" x14ac:dyDescent="0.25">
      <c r="A1141" s="126" t="s">
        <v>1137</v>
      </c>
      <c r="B1141" s="3" t="s">
        <v>1138</v>
      </c>
      <c r="C1141" s="3" t="s">
        <v>126</v>
      </c>
      <c r="D1141" s="3" t="s">
        <v>947</v>
      </c>
      <c r="E1141" s="1" t="s">
        <v>145</v>
      </c>
      <c r="F1141" s="139">
        <v>10925712</v>
      </c>
      <c r="H1141" s="22"/>
    </row>
    <row r="1142" spans="1:8" s="1" customFormat="1" x14ac:dyDescent="0.25">
      <c r="A1142" s="126" t="s">
        <v>1137</v>
      </c>
      <c r="B1142" s="3" t="s">
        <v>1138</v>
      </c>
      <c r="C1142" s="3" t="s">
        <v>126</v>
      </c>
      <c r="D1142" s="3" t="s">
        <v>947</v>
      </c>
      <c r="E1142" s="1" t="s">
        <v>1381</v>
      </c>
      <c r="F1142" s="139">
        <v>314480</v>
      </c>
      <c r="H1142" s="22"/>
    </row>
    <row r="1143" spans="1:8" s="1" customFormat="1" x14ac:dyDescent="0.25">
      <c r="A1143" s="126" t="s">
        <v>1137</v>
      </c>
      <c r="B1143" s="3" t="s">
        <v>1138</v>
      </c>
      <c r="C1143" s="3" t="s">
        <v>126</v>
      </c>
      <c r="D1143" s="3" t="s">
        <v>947</v>
      </c>
      <c r="E1143" s="1" t="s">
        <v>1390</v>
      </c>
      <c r="F1143" s="139">
        <v>1000</v>
      </c>
      <c r="H1143" s="22"/>
    </row>
    <row r="1144" spans="1:8" s="1" customFormat="1" x14ac:dyDescent="0.25">
      <c r="A1144" s="126" t="s">
        <v>1137</v>
      </c>
      <c r="B1144" s="3" t="s">
        <v>1138</v>
      </c>
      <c r="C1144" s="3" t="s">
        <v>126</v>
      </c>
      <c r="D1144" s="3" t="s">
        <v>947</v>
      </c>
      <c r="E1144" s="1" t="s">
        <v>130</v>
      </c>
      <c r="F1144" s="139">
        <v>4000</v>
      </c>
      <c r="H1144" s="22"/>
    </row>
    <row r="1145" spans="1:8" s="1" customFormat="1" x14ac:dyDescent="0.25">
      <c r="A1145" s="126" t="s">
        <v>1139</v>
      </c>
      <c r="B1145" s="3" t="s">
        <v>1140</v>
      </c>
      <c r="C1145" s="3" t="s">
        <v>126</v>
      </c>
      <c r="D1145" s="3" t="s">
        <v>947</v>
      </c>
      <c r="E1145" s="1" t="s">
        <v>145</v>
      </c>
      <c r="F1145" s="139">
        <v>5986835</v>
      </c>
      <c r="H1145" s="22"/>
    </row>
    <row r="1146" spans="1:8" s="1" customFormat="1" x14ac:dyDescent="0.25">
      <c r="A1146" s="126" t="s">
        <v>1139</v>
      </c>
      <c r="B1146" s="3" t="s">
        <v>1140</v>
      </c>
      <c r="C1146" s="3" t="s">
        <v>126</v>
      </c>
      <c r="D1146" s="3" t="s">
        <v>947</v>
      </c>
      <c r="E1146" s="1" t="s">
        <v>1381</v>
      </c>
      <c r="F1146" s="139">
        <v>126978</v>
      </c>
      <c r="H1146" s="22"/>
    </row>
    <row r="1147" spans="1:8" s="1" customFormat="1" x14ac:dyDescent="0.25">
      <c r="A1147" s="126" t="s">
        <v>1141</v>
      </c>
      <c r="B1147" s="3" t="s">
        <v>1142</v>
      </c>
      <c r="C1147" s="3" t="s">
        <v>127</v>
      </c>
      <c r="D1147" s="3" t="s">
        <v>948</v>
      </c>
      <c r="E1147" s="1" t="s">
        <v>193</v>
      </c>
      <c r="F1147" s="139">
        <v>18083441</v>
      </c>
      <c r="H1147" s="22"/>
    </row>
    <row r="1148" spans="1:8" s="1" customFormat="1" x14ac:dyDescent="0.25">
      <c r="A1148" s="126" t="s">
        <v>1141</v>
      </c>
      <c r="B1148" s="3" t="s">
        <v>1142</v>
      </c>
      <c r="C1148" s="3" t="s">
        <v>127</v>
      </c>
      <c r="D1148" s="3" t="s">
        <v>948</v>
      </c>
      <c r="E1148" s="1" t="s">
        <v>145</v>
      </c>
      <c r="F1148" s="139">
        <v>56981</v>
      </c>
      <c r="H1148" s="22"/>
    </row>
    <row r="1149" spans="1:8" s="1" customFormat="1" x14ac:dyDescent="0.25">
      <c r="A1149" s="126" t="s">
        <v>1141</v>
      </c>
      <c r="B1149" s="3" t="s">
        <v>1142</v>
      </c>
      <c r="C1149" s="3" t="s">
        <v>127</v>
      </c>
      <c r="D1149" s="3" t="s">
        <v>948</v>
      </c>
      <c r="E1149" s="1" t="s">
        <v>1387</v>
      </c>
      <c r="F1149" s="139">
        <v>1970</v>
      </c>
      <c r="H1149" s="22"/>
    </row>
    <row r="1150" spans="1:8" s="1" customFormat="1" x14ac:dyDescent="0.25">
      <c r="A1150" s="126" t="s">
        <v>1141</v>
      </c>
      <c r="B1150" s="3" t="s">
        <v>1142</v>
      </c>
      <c r="C1150" s="3" t="s">
        <v>127</v>
      </c>
      <c r="D1150" s="3" t="s">
        <v>948</v>
      </c>
      <c r="E1150" s="1" t="s">
        <v>1381</v>
      </c>
      <c r="F1150" s="139">
        <v>49263</v>
      </c>
      <c r="H1150" s="22"/>
    </row>
    <row r="1151" spans="1:8" s="1" customFormat="1" x14ac:dyDescent="0.25">
      <c r="A1151" s="126" t="s">
        <v>1141</v>
      </c>
      <c r="B1151" s="3" t="s">
        <v>1142</v>
      </c>
      <c r="C1151" s="3" t="s">
        <v>127</v>
      </c>
      <c r="D1151" s="3" t="s">
        <v>948</v>
      </c>
      <c r="E1151" s="1" t="s">
        <v>1390</v>
      </c>
      <c r="F1151" s="139">
        <v>7043</v>
      </c>
      <c r="H1151" s="22"/>
    </row>
    <row r="1152" spans="1:8" s="1" customFormat="1" x14ac:dyDescent="0.25">
      <c r="A1152" s="126" t="s">
        <v>1141</v>
      </c>
      <c r="B1152" s="3" t="s">
        <v>1142</v>
      </c>
      <c r="C1152" s="3" t="s">
        <v>127</v>
      </c>
      <c r="D1152" s="3" t="s">
        <v>948</v>
      </c>
      <c r="E1152" s="1" t="s">
        <v>130</v>
      </c>
      <c r="F1152" s="139">
        <v>20647</v>
      </c>
      <c r="H1152" s="22"/>
    </row>
    <row r="1153" spans="1:8" s="1" customFormat="1" x14ac:dyDescent="0.25">
      <c r="A1153" s="126" t="s">
        <v>1143</v>
      </c>
      <c r="B1153" s="3" t="s">
        <v>1144</v>
      </c>
      <c r="C1153" s="3" t="s">
        <v>127</v>
      </c>
      <c r="D1153" s="3" t="s">
        <v>948</v>
      </c>
      <c r="E1153" s="1" t="s">
        <v>194</v>
      </c>
      <c r="F1153" s="139">
        <v>3927142</v>
      </c>
      <c r="H1153" s="22"/>
    </row>
    <row r="1154" spans="1:8" s="1" customFormat="1" x14ac:dyDescent="0.25">
      <c r="A1154" s="126" t="s">
        <v>1143</v>
      </c>
      <c r="B1154" s="3" t="s">
        <v>1144</v>
      </c>
      <c r="C1154" s="3" t="s">
        <v>127</v>
      </c>
      <c r="D1154" s="3" t="s">
        <v>948</v>
      </c>
      <c r="E1154" s="1" t="s">
        <v>1381</v>
      </c>
      <c r="F1154" s="139">
        <v>15165</v>
      </c>
      <c r="H1154" s="22"/>
    </row>
    <row r="1155" spans="1:8" s="1" customFormat="1" x14ac:dyDescent="0.25">
      <c r="A1155" s="126" t="s">
        <v>1143</v>
      </c>
      <c r="B1155" s="3" t="s">
        <v>1144</v>
      </c>
      <c r="C1155" s="3" t="s">
        <v>127</v>
      </c>
      <c r="D1155" s="3" t="s">
        <v>948</v>
      </c>
      <c r="E1155" s="1" t="s">
        <v>1390</v>
      </c>
      <c r="F1155" s="139">
        <v>68</v>
      </c>
      <c r="H1155" s="22"/>
    </row>
    <row r="1156" spans="1:8" s="1" customFormat="1" x14ac:dyDescent="0.25">
      <c r="A1156" s="126" t="s">
        <v>949</v>
      </c>
      <c r="B1156" s="3" t="s">
        <v>950</v>
      </c>
      <c r="C1156" s="3" t="s">
        <v>54</v>
      </c>
      <c r="D1156" s="3" t="s">
        <v>255</v>
      </c>
      <c r="E1156" s="1" t="s">
        <v>145</v>
      </c>
      <c r="F1156" s="139">
        <v>24756710</v>
      </c>
      <c r="H1156" s="22"/>
    </row>
    <row r="1157" spans="1:8" s="1" customFormat="1" x14ac:dyDescent="0.25">
      <c r="A1157" s="126" t="s">
        <v>949</v>
      </c>
      <c r="B1157" s="3" t="s">
        <v>950</v>
      </c>
      <c r="C1157" s="3" t="s">
        <v>54</v>
      </c>
      <c r="D1157" s="3" t="s">
        <v>255</v>
      </c>
      <c r="E1157" s="1" t="s">
        <v>1381</v>
      </c>
      <c r="F1157" s="139">
        <v>20835</v>
      </c>
      <c r="H1157" s="22"/>
    </row>
    <row r="1158" spans="1:8" s="1" customFormat="1" x14ac:dyDescent="0.25">
      <c r="A1158" s="126" t="s">
        <v>949</v>
      </c>
      <c r="B1158" s="3" t="s">
        <v>950</v>
      </c>
      <c r="C1158" s="3" t="s">
        <v>54</v>
      </c>
      <c r="D1158" s="3" t="s">
        <v>255</v>
      </c>
      <c r="E1158" s="1" t="s">
        <v>130</v>
      </c>
      <c r="F1158" s="139">
        <v>6524</v>
      </c>
      <c r="H1158" s="22"/>
    </row>
    <row r="1159" spans="1:8" s="1" customFormat="1" x14ac:dyDescent="0.25">
      <c r="A1159" s="126" t="s">
        <v>949</v>
      </c>
      <c r="B1159" s="3" t="s">
        <v>950</v>
      </c>
      <c r="C1159" s="3" t="s">
        <v>54</v>
      </c>
      <c r="D1159" s="3" t="s">
        <v>255</v>
      </c>
      <c r="E1159" s="1" t="s">
        <v>133</v>
      </c>
      <c r="F1159" s="139">
        <v>473436</v>
      </c>
      <c r="H1159" s="22"/>
    </row>
    <row r="1160" spans="1:8" s="1" customFormat="1" x14ac:dyDescent="0.25">
      <c r="A1160" s="126" t="s">
        <v>951</v>
      </c>
      <c r="B1160" s="3" t="s">
        <v>952</v>
      </c>
      <c r="C1160" s="3" t="s">
        <v>100</v>
      </c>
      <c r="D1160" s="3" t="s">
        <v>495</v>
      </c>
      <c r="E1160" s="1" t="s">
        <v>1425</v>
      </c>
      <c r="F1160" s="139">
        <v>59188088</v>
      </c>
      <c r="H1160" s="22"/>
    </row>
    <row r="1161" spans="1:8" s="1" customFormat="1" x14ac:dyDescent="0.25">
      <c r="A1161" s="126" t="s">
        <v>951</v>
      </c>
      <c r="B1161" s="3" t="s">
        <v>952</v>
      </c>
      <c r="C1161" s="3" t="s">
        <v>100</v>
      </c>
      <c r="D1161" s="3" t="s">
        <v>495</v>
      </c>
      <c r="E1161" s="1" t="s">
        <v>1401</v>
      </c>
      <c r="F1161" s="139">
        <v>-64082</v>
      </c>
      <c r="H1161" s="22"/>
    </row>
    <row r="1162" spans="1:8" s="1" customFormat="1" x14ac:dyDescent="0.25">
      <c r="A1162" s="126" t="s">
        <v>951</v>
      </c>
      <c r="B1162" s="3" t="s">
        <v>952</v>
      </c>
      <c r="C1162" s="3" t="s">
        <v>32</v>
      </c>
      <c r="D1162" s="3" t="s">
        <v>231</v>
      </c>
      <c r="E1162" s="1" t="s">
        <v>1385</v>
      </c>
      <c r="F1162" s="139">
        <v>83</v>
      </c>
      <c r="H1162" s="22"/>
    </row>
    <row r="1163" spans="1:8" s="1" customFormat="1" x14ac:dyDescent="0.25">
      <c r="A1163" s="126" t="s">
        <v>951</v>
      </c>
      <c r="B1163" s="3" t="s">
        <v>952</v>
      </c>
      <c r="C1163" s="3" t="s">
        <v>109</v>
      </c>
      <c r="D1163" s="3" t="s">
        <v>583</v>
      </c>
      <c r="E1163" s="1" t="s">
        <v>1424</v>
      </c>
      <c r="F1163" s="139">
        <v>53900</v>
      </c>
      <c r="H1163" s="22"/>
    </row>
    <row r="1164" spans="1:8" s="1" customFormat="1" x14ac:dyDescent="0.25">
      <c r="A1164" s="126" t="s">
        <v>953</v>
      </c>
      <c r="B1164" s="3" t="s">
        <v>954</v>
      </c>
      <c r="C1164" s="3" t="s">
        <v>49</v>
      </c>
      <c r="D1164" s="3" t="s">
        <v>250</v>
      </c>
      <c r="E1164" s="1" t="s">
        <v>1385</v>
      </c>
      <c r="F1164" s="139">
        <v>426550</v>
      </c>
      <c r="H1164" s="22"/>
    </row>
    <row r="1165" spans="1:8" s="1" customFormat="1" x14ac:dyDescent="0.25">
      <c r="A1165" s="126" t="s">
        <v>953</v>
      </c>
      <c r="B1165" s="3" t="s">
        <v>954</v>
      </c>
      <c r="C1165" s="3" t="s">
        <v>49</v>
      </c>
      <c r="D1165" s="3" t="s">
        <v>250</v>
      </c>
      <c r="E1165" s="1" t="s">
        <v>1381</v>
      </c>
      <c r="F1165" s="139">
        <v>11071</v>
      </c>
      <c r="H1165" s="22"/>
    </row>
    <row r="1166" spans="1:8" s="1" customFormat="1" x14ac:dyDescent="0.25">
      <c r="A1166" s="126" t="s">
        <v>955</v>
      </c>
      <c r="B1166" s="3" t="s">
        <v>956</v>
      </c>
      <c r="C1166" s="3" t="s">
        <v>77</v>
      </c>
      <c r="D1166" s="3" t="s">
        <v>289</v>
      </c>
      <c r="E1166" s="1" t="s">
        <v>1377</v>
      </c>
      <c r="F1166" s="139">
        <v>14137705</v>
      </c>
      <c r="H1166" s="22"/>
    </row>
    <row r="1167" spans="1:8" s="1" customFormat="1" x14ac:dyDescent="0.25">
      <c r="A1167" s="126" t="s">
        <v>955</v>
      </c>
      <c r="B1167" s="3" t="s">
        <v>956</v>
      </c>
      <c r="C1167" s="3" t="s">
        <v>77</v>
      </c>
      <c r="D1167" s="3" t="s">
        <v>289</v>
      </c>
      <c r="E1167" s="1" t="s">
        <v>1421</v>
      </c>
      <c r="F1167" s="139">
        <v>445</v>
      </c>
      <c r="H1167" s="22"/>
    </row>
    <row r="1168" spans="1:8" s="1" customFormat="1" x14ac:dyDescent="0.25">
      <c r="A1168" s="126" t="s">
        <v>955</v>
      </c>
      <c r="B1168" s="3" t="s">
        <v>956</v>
      </c>
      <c r="C1168" s="3" t="s">
        <v>77</v>
      </c>
      <c r="D1168" s="3" t="s">
        <v>289</v>
      </c>
      <c r="E1168" s="1" t="s">
        <v>1381</v>
      </c>
      <c r="F1168" s="139">
        <v>84709</v>
      </c>
      <c r="H1168" s="22"/>
    </row>
    <row r="1169" spans="1:8" s="1" customFormat="1" x14ac:dyDescent="0.25">
      <c r="A1169" s="126" t="s">
        <v>957</v>
      </c>
      <c r="B1169" s="3" t="s">
        <v>958</v>
      </c>
      <c r="C1169" s="3" t="s">
        <v>89</v>
      </c>
      <c r="D1169" s="3" t="s">
        <v>384</v>
      </c>
      <c r="E1169" s="1" t="s">
        <v>1381</v>
      </c>
      <c r="F1169" s="139">
        <v>1370</v>
      </c>
      <c r="H1169" s="22"/>
    </row>
    <row r="1170" spans="1:8" s="1" customFormat="1" x14ac:dyDescent="0.25">
      <c r="A1170" s="126" t="s">
        <v>959</v>
      </c>
      <c r="B1170" s="3" t="s">
        <v>960</v>
      </c>
      <c r="C1170" s="3" t="s">
        <v>77</v>
      </c>
      <c r="D1170" s="3" t="s">
        <v>289</v>
      </c>
      <c r="E1170" s="1" t="s">
        <v>1381</v>
      </c>
      <c r="F1170" s="139">
        <v>1375</v>
      </c>
      <c r="H1170" s="22"/>
    </row>
    <row r="1171" spans="1:8" s="1" customFormat="1" x14ac:dyDescent="0.25">
      <c r="A1171" s="126" t="s">
        <v>961</v>
      </c>
      <c r="B1171" s="3" t="s">
        <v>962</v>
      </c>
      <c r="C1171" s="3" t="s">
        <v>13</v>
      </c>
      <c r="D1171" s="3" t="s">
        <v>210</v>
      </c>
      <c r="E1171" s="1" t="s">
        <v>1384</v>
      </c>
      <c r="F1171" s="139">
        <v>620215</v>
      </c>
      <c r="H1171" s="22"/>
    </row>
    <row r="1172" spans="1:8" s="1" customFormat="1" x14ac:dyDescent="0.25">
      <c r="A1172" s="126" t="s">
        <v>961</v>
      </c>
      <c r="B1172" s="3" t="s">
        <v>962</v>
      </c>
      <c r="C1172" s="3" t="s">
        <v>13</v>
      </c>
      <c r="D1172" s="3" t="s">
        <v>210</v>
      </c>
      <c r="E1172" s="1" t="s">
        <v>1381</v>
      </c>
      <c r="F1172" s="139">
        <v>5870</v>
      </c>
      <c r="H1172" s="22"/>
    </row>
    <row r="1173" spans="1:8" s="1" customFormat="1" x14ac:dyDescent="0.25">
      <c r="A1173" s="126" t="s">
        <v>961</v>
      </c>
      <c r="B1173" s="3" t="s">
        <v>962</v>
      </c>
      <c r="C1173" s="3" t="s">
        <v>13</v>
      </c>
      <c r="D1173" s="3" t="s">
        <v>210</v>
      </c>
      <c r="E1173" s="1" t="s">
        <v>1390</v>
      </c>
      <c r="F1173" s="139">
        <v>765</v>
      </c>
      <c r="H1173" s="22"/>
    </row>
    <row r="1174" spans="1:8" s="1" customFormat="1" x14ac:dyDescent="0.25">
      <c r="A1174" s="126" t="s">
        <v>961</v>
      </c>
      <c r="B1174" s="3" t="s">
        <v>962</v>
      </c>
      <c r="C1174" s="3" t="s">
        <v>13</v>
      </c>
      <c r="D1174" s="3" t="s">
        <v>210</v>
      </c>
      <c r="E1174" s="1" t="s">
        <v>131</v>
      </c>
      <c r="F1174" s="139">
        <v>606156</v>
      </c>
      <c r="H1174" s="22"/>
    </row>
    <row r="1175" spans="1:8" s="1" customFormat="1" x14ac:dyDescent="0.25">
      <c r="A1175" s="126" t="s">
        <v>963</v>
      </c>
      <c r="B1175" s="3" t="s">
        <v>964</v>
      </c>
      <c r="C1175" s="3" t="s">
        <v>3</v>
      </c>
      <c r="D1175" s="3" t="s">
        <v>202</v>
      </c>
      <c r="E1175" s="1" t="s">
        <v>1416</v>
      </c>
      <c r="F1175" s="139">
        <v>498600085</v>
      </c>
      <c r="H1175" s="22"/>
    </row>
    <row r="1176" spans="1:8" s="1" customFormat="1" x14ac:dyDescent="0.25">
      <c r="A1176" s="126" t="s">
        <v>963</v>
      </c>
      <c r="B1176" s="3" t="s">
        <v>964</v>
      </c>
      <c r="C1176" s="3" t="s">
        <v>3</v>
      </c>
      <c r="D1176" s="3" t="s">
        <v>202</v>
      </c>
      <c r="E1176" s="1" t="s">
        <v>1381</v>
      </c>
      <c r="F1176" s="139">
        <v>1103587</v>
      </c>
      <c r="H1176" s="22"/>
    </row>
    <row r="1177" spans="1:8" s="1" customFormat="1" x14ac:dyDescent="0.25">
      <c r="A1177" s="126" t="s">
        <v>963</v>
      </c>
      <c r="B1177" s="3" t="s">
        <v>964</v>
      </c>
      <c r="C1177" s="3" t="s">
        <v>3</v>
      </c>
      <c r="D1177" s="3" t="s">
        <v>202</v>
      </c>
      <c r="E1177" s="1" t="s">
        <v>1427</v>
      </c>
      <c r="F1177" s="139">
        <v>44</v>
      </c>
      <c r="H1177" s="22"/>
    </row>
    <row r="1178" spans="1:8" s="1" customFormat="1" x14ac:dyDescent="0.25">
      <c r="A1178" s="126" t="s">
        <v>963</v>
      </c>
      <c r="B1178" s="3" t="s">
        <v>964</v>
      </c>
      <c r="C1178" s="3" t="s">
        <v>3</v>
      </c>
      <c r="D1178" s="3" t="s">
        <v>202</v>
      </c>
      <c r="E1178" s="1" t="s">
        <v>1391</v>
      </c>
      <c r="F1178" s="139">
        <v>-297</v>
      </c>
      <c r="H1178" s="22"/>
    </row>
    <row r="1179" spans="1:8" s="1" customFormat="1" x14ac:dyDescent="0.25">
      <c r="A1179" s="126" t="s">
        <v>963</v>
      </c>
      <c r="B1179" s="3" t="s">
        <v>964</v>
      </c>
      <c r="C1179" s="3" t="s">
        <v>3</v>
      </c>
      <c r="D1179" s="3" t="s">
        <v>202</v>
      </c>
      <c r="E1179" s="1" t="s">
        <v>1390</v>
      </c>
      <c r="F1179" s="139">
        <v>23524</v>
      </c>
      <c r="H1179" s="22"/>
    </row>
    <row r="1180" spans="1:8" s="1" customFormat="1" x14ac:dyDescent="0.25">
      <c r="A1180" s="126" t="s">
        <v>963</v>
      </c>
      <c r="B1180" s="3" t="s">
        <v>964</v>
      </c>
      <c r="C1180" s="3" t="s">
        <v>3</v>
      </c>
      <c r="D1180" s="3" t="s">
        <v>202</v>
      </c>
      <c r="E1180" s="1" t="s">
        <v>130</v>
      </c>
      <c r="F1180" s="139">
        <v>2282</v>
      </c>
      <c r="H1180" s="22"/>
    </row>
    <row r="1181" spans="1:8" s="1" customFormat="1" x14ac:dyDescent="0.25">
      <c r="A1181" s="126" t="s">
        <v>963</v>
      </c>
      <c r="B1181" s="3" t="s">
        <v>964</v>
      </c>
      <c r="C1181" s="3" t="s">
        <v>3</v>
      </c>
      <c r="D1181" s="3" t="s">
        <v>202</v>
      </c>
      <c r="E1181" s="1" t="s">
        <v>130</v>
      </c>
      <c r="F1181" s="139">
        <v>5666</v>
      </c>
      <c r="H1181" s="22"/>
    </row>
    <row r="1182" spans="1:8" s="1" customFormat="1" x14ac:dyDescent="0.25">
      <c r="A1182" s="126" t="s">
        <v>963</v>
      </c>
      <c r="B1182" s="3" t="s">
        <v>964</v>
      </c>
      <c r="C1182" s="3" t="s">
        <v>3</v>
      </c>
      <c r="D1182" s="3" t="s">
        <v>202</v>
      </c>
      <c r="E1182" s="1" t="s">
        <v>130</v>
      </c>
      <c r="F1182" s="139">
        <v>161644</v>
      </c>
      <c r="H1182" s="22"/>
    </row>
    <row r="1183" spans="1:8" s="1" customFormat="1" x14ac:dyDescent="0.25">
      <c r="A1183" s="126" t="s">
        <v>963</v>
      </c>
      <c r="B1183" s="3" t="s">
        <v>964</v>
      </c>
      <c r="C1183" s="3" t="s">
        <v>3</v>
      </c>
      <c r="D1183" s="3" t="s">
        <v>202</v>
      </c>
      <c r="E1183" s="1" t="s">
        <v>131</v>
      </c>
      <c r="F1183" s="139">
        <v>1494</v>
      </c>
      <c r="H1183" s="22"/>
    </row>
    <row r="1184" spans="1:8" s="1" customFormat="1" x14ac:dyDescent="0.25">
      <c r="A1184" s="126" t="s">
        <v>963</v>
      </c>
      <c r="B1184" s="3" t="s">
        <v>964</v>
      </c>
      <c r="C1184" s="3" t="s">
        <v>3</v>
      </c>
      <c r="D1184" s="3" t="s">
        <v>202</v>
      </c>
      <c r="E1184" s="1" t="s">
        <v>131</v>
      </c>
      <c r="F1184" s="139">
        <v>1097059</v>
      </c>
      <c r="H1184" s="22"/>
    </row>
    <row r="1185" spans="1:8" s="1" customFormat="1" x14ac:dyDescent="0.25">
      <c r="A1185" s="126" t="s">
        <v>963</v>
      </c>
      <c r="B1185" s="3" t="s">
        <v>964</v>
      </c>
      <c r="C1185" s="3" t="s">
        <v>3</v>
      </c>
      <c r="D1185" s="3" t="s">
        <v>202</v>
      </c>
      <c r="E1185" s="1" t="s">
        <v>133</v>
      </c>
      <c r="F1185" s="139">
        <v>18643882</v>
      </c>
      <c r="H1185" s="22"/>
    </row>
    <row r="1186" spans="1:8" s="1" customFormat="1" x14ac:dyDescent="0.25">
      <c r="A1186" s="126" t="s">
        <v>963</v>
      </c>
      <c r="B1186" s="3" t="s">
        <v>964</v>
      </c>
      <c r="C1186" s="3" t="s">
        <v>3</v>
      </c>
      <c r="D1186" s="3" t="s">
        <v>202</v>
      </c>
      <c r="E1186" s="1" t="s">
        <v>1429</v>
      </c>
      <c r="F1186" s="139">
        <v>80906230</v>
      </c>
      <c r="H1186" s="22"/>
    </row>
    <row r="1187" spans="1:8" s="1" customFormat="1" x14ac:dyDescent="0.25">
      <c r="A1187" s="126" t="s">
        <v>963</v>
      </c>
      <c r="B1187" s="3" t="s">
        <v>964</v>
      </c>
      <c r="C1187" s="3" t="s">
        <v>3</v>
      </c>
      <c r="D1187" s="3" t="s">
        <v>202</v>
      </c>
      <c r="E1187" s="1" t="s">
        <v>1394</v>
      </c>
      <c r="F1187" s="139">
        <v>3969318</v>
      </c>
      <c r="H1187" s="22"/>
    </row>
    <row r="1188" spans="1:8" s="1" customFormat="1" x14ac:dyDescent="0.25">
      <c r="A1188" s="126" t="s">
        <v>963</v>
      </c>
      <c r="B1188" s="3" t="s">
        <v>964</v>
      </c>
      <c r="C1188" s="3" t="s">
        <v>3</v>
      </c>
      <c r="D1188" s="3" t="s">
        <v>202</v>
      </c>
      <c r="E1188" s="1" t="s">
        <v>1394</v>
      </c>
      <c r="F1188" s="139">
        <v>20</v>
      </c>
      <c r="H1188" s="22"/>
    </row>
    <row r="1189" spans="1:8" s="1" customFormat="1" x14ac:dyDescent="0.25">
      <c r="A1189" s="126" t="s">
        <v>963</v>
      </c>
      <c r="B1189" s="3" t="s">
        <v>964</v>
      </c>
      <c r="C1189" s="3" t="s">
        <v>3</v>
      </c>
      <c r="D1189" s="3" t="s">
        <v>202</v>
      </c>
      <c r="E1189" s="1" t="s">
        <v>1394</v>
      </c>
      <c r="F1189" s="139">
        <v>162181264</v>
      </c>
      <c r="H1189" s="22"/>
    </row>
    <row r="1190" spans="1:8" s="1" customFormat="1" x14ac:dyDescent="0.25">
      <c r="A1190" s="126" t="s">
        <v>963</v>
      </c>
      <c r="B1190" s="3" t="s">
        <v>964</v>
      </c>
      <c r="C1190" s="3" t="s">
        <v>3</v>
      </c>
      <c r="D1190" s="3" t="s">
        <v>202</v>
      </c>
      <c r="E1190" s="1" t="s">
        <v>1388</v>
      </c>
      <c r="F1190" s="139">
        <v>366124040</v>
      </c>
      <c r="H1190" s="22"/>
    </row>
    <row r="1191" spans="1:8" s="1" customFormat="1" x14ac:dyDescent="0.25">
      <c r="A1191" s="126" t="s">
        <v>963</v>
      </c>
      <c r="B1191" s="3" t="s">
        <v>964</v>
      </c>
      <c r="C1191" s="3" t="s">
        <v>3</v>
      </c>
      <c r="D1191" s="3" t="s">
        <v>202</v>
      </c>
      <c r="E1191" s="1" t="s">
        <v>1388</v>
      </c>
      <c r="F1191" s="139">
        <v>14462</v>
      </c>
      <c r="H1191" s="22"/>
    </row>
    <row r="1192" spans="1:8" s="1" customFormat="1" x14ac:dyDescent="0.25">
      <c r="A1192" s="126" t="s">
        <v>963</v>
      </c>
      <c r="B1192" s="3" t="s">
        <v>964</v>
      </c>
      <c r="C1192" s="3" t="s">
        <v>3</v>
      </c>
      <c r="D1192" s="3" t="s">
        <v>202</v>
      </c>
      <c r="E1192" s="1" t="s">
        <v>1388</v>
      </c>
      <c r="F1192" s="139">
        <v>25</v>
      </c>
      <c r="H1192" s="22"/>
    </row>
    <row r="1193" spans="1:8" s="1" customFormat="1" x14ac:dyDescent="0.25">
      <c r="A1193" s="126" t="s">
        <v>963</v>
      </c>
      <c r="B1193" s="3" t="s">
        <v>964</v>
      </c>
      <c r="C1193" s="3" t="s">
        <v>3</v>
      </c>
      <c r="D1193" s="3" t="s">
        <v>202</v>
      </c>
      <c r="E1193" s="1" t="s">
        <v>1388</v>
      </c>
      <c r="F1193" s="139">
        <v>7830</v>
      </c>
      <c r="H1193" s="22"/>
    </row>
    <row r="1194" spans="1:8" s="1" customFormat="1" x14ac:dyDescent="0.25">
      <c r="A1194" s="126" t="s">
        <v>963</v>
      </c>
      <c r="B1194" s="3" t="s">
        <v>964</v>
      </c>
      <c r="C1194" s="3" t="s">
        <v>3</v>
      </c>
      <c r="D1194" s="3" t="s">
        <v>202</v>
      </c>
      <c r="E1194" s="1" t="s">
        <v>1388</v>
      </c>
      <c r="F1194" s="139">
        <v>21432</v>
      </c>
      <c r="H1194" s="22"/>
    </row>
    <row r="1195" spans="1:8" s="1" customFormat="1" x14ac:dyDescent="0.25">
      <c r="A1195" s="126" t="s">
        <v>963</v>
      </c>
      <c r="B1195" s="3" t="s">
        <v>964</v>
      </c>
      <c r="C1195" s="3" t="s">
        <v>3</v>
      </c>
      <c r="D1195" s="3" t="s">
        <v>202</v>
      </c>
      <c r="E1195" s="1" t="s">
        <v>1388</v>
      </c>
      <c r="F1195" s="139">
        <v>5</v>
      </c>
      <c r="H1195" s="22"/>
    </row>
    <row r="1196" spans="1:8" s="1" customFormat="1" x14ac:dyDescent="0.25">
      <c r="A1196" s="126" t="s">
        <v>963</v>
      </c>
      <c r="B1196" s="3" t="s">
        <v>964</v>
      </c>
      <c r="C1196" s="3" t="s">
        <v>3</v>
      </c>
      <c r="D1196" s="3" t="s">
        <v>202</v>
      </c>
      <c r="E1196" s="1" t="s">
        <v>1388</v>
      </c>
      <c r="F1196" s="139">
        <v>1430</v>
      </c>
      <c r="H1196" s="22"/>
    </row>
    <row r="1197" spans="1:8" s="1" customFormat="1" x14ac:dyDescent="0.25">
      <c r="A1197" s="126" t="s">
        <v>963</v>
      </c>
      <c r="B1197" s="3" t="s">
        <v>964</v>
      </c>
      <c r="C1197" s="3" t="s">
        <v>3</v>
      </c>
      <c r="D1197" s="3" t="s">
        <v>202</v>
      </c>
      <c r="E1197" s="1" t="s">
        <v>1388</v>
      </c>
      <c r="F1197" s="139">
        <v>11</v>
      </c>
      <c r="H1197" s="22"/>
    </row>
    <row r="1198" spans="1:8" s="1" customFormat="1" x14ac:dyDescent="0.25">
      <c r="A1198" s="126" t="s">
        <v>963</v>
      </c>
      <c r="B1198" s="3" t="s">
        <v>964</v>
      </c>
      <c r="C1198" s="3" t="s">
        <v>3</v>
      </c>
      <c r="D1198" s="3" t="s">
        <v>202</v>
      </c>
      <c r="E1198" s="1" t="s">
        <v>1388</v>
      </c>
      <c r="F1198" s="139">
        <v>2240</v>
      </c>
      <c r="H1198" s="22"/>
    </row>
    <row r="1199" spans="1:8" s="1" customFormat="1" x14ac:dyDescent="0.25">
      <c r="A1199" s="126" t="s">
        <v>963</v>
      </c>
      <c r="B1199" s="3" t="s">
        <v>964</v>
      </c>
      <c r="C1199" s="3" t="s">
        <v>3</v>
      </c>
      <c r="D1199" s="3" t="s">
        <v>202</v>
      </c>
      <c r="E1199" s="1" t="s">
        <v>1388</v>
      </c>
      <c r="F1199" s="139">
        <v>4205</v>
      </c>
      <c r="H1199" s="22"/>
    </row>
    <row r="1200" spans="1:8" s="1" customFormat="1" x14ac:dyDescent="0.25">
      <c r="A1200" s="126" t="s">
        <v>963</v>
      </c>
      <c r="B1200" s="3" t="s">
        <v>964</v>
      </c>
      <c r="C1200" s="3" t="s">
        <v>3</v>
      </c>
      <c r="D1200" s="3" t="s">
        <v>202</v>
      </c>
      <c r="E1200" s="1" t="s">
        <v>1388</v>
      </c>
      <c r="F1200" s="139">
        <v>30392</v>
      </c>
      <c r="H1200" s="22"/>
    </row>
    <row r="1201" spans="1:8" s="1" customFormat="1" x14ac:dyDescent="0.25">
      <c r="A1201" s="126" t="s">
        <v>963</v>
      </c>
      <c r="B1201" s="3" t="s">
        <v>964</v>
      </c>
      <c r="C1201" s="3" t="s">
        <v>3</v>
      </c>
      <c r="D1201" s="3" t="s">
        <v>202</v>
      </c>
      <c r="E1201" s="1" t="s">
        <v>1388</v>
      </c>
      <c r="F1201" s="139">
        <v>1760</v>
      </c>
      <c r="H1201" s="22"/>
    </row>
    <row r="1202" spans="1:8" s="1" customFormat="1" x14ac:dyDescent="0.25">
      <c r="A1202" s="126" t="s">
        <v>963</v>
      </c>
      <c r="B1202" s="3" t="s">
        <v>964</v>
      </c>
      <c r="C1202" s="3" t="s">
        <v>3</v>
      </c>
      <c r="D1202" s="3" t="s">
        <v>202</v>
      </c>
      <c r="E1202" s="1" t="s">
        <v>1388</v>
      </c>
      <c r="F1202" s="139">
        <v>20</v>
      </c>
      <c r="H1202" s="22"/>
    </row>
    <row r="1203" spans="1:8" s="1" customFormat="1" x14ac:dyDescent="0.25">
      <c r="A1203" s="126" t="s">
        <v>963</v>
      </c>
      <c r="B1203" s="3" t="s">
        <v>964</v>
      </c>
      <c r="C1203" s="3" t="s">
        <v>3</v>
      </c>
      <c r="D1203" s="3" t="s">
        <v>202</v>
      </c>
      <c r="E1203" s="1" t="s">
        <v>1388</v>
      </c>
      <c r="F1203" s="139">
        <v>7637</v>
      </c>
      <c r="H1203" s="22"/>
    </row>
    <row r="1204" spans="1:8" s="1" customFormat="1" x14ac:dyDescent="0.25">
      <c r="A1204" s="126" t="s">
        <v>963</v>
      </c>
      <c r="B1204" s="3" t="s">
        <v>964</v>
      </c>
      <c r="C1204" s="3" t="s">
        <v>3</v>
      </c>
      <c r="D1204" s="3" t="s">
        <v>202</v>
      </c>
      <c r="E1204" s="1" t="s">
        <v>1388</v>
      </c>
      <c r="F1204" s="139">
        <v>15</v>
      </c>
      <c r="H1204" s="22"/>
    </row>
    <row r="1205" spans="1:8" s="1" customFormat="1" x14ac:dyDescent="0.25">
      <c r="A1205" s="126" t="s">
        <v>963</v>
      </c>
      <c r="B1205" s="3" t="s">
        <v>964</v>
      </c>
      <c r="C1205" s="3" t="s">
        <v>3</v>
      </c>
      <c r="D1205" s="3" t="s">
        <v>202</v>
      </c>
      <c r="E1205" s="1" t="s">
        <v>1388</v>
      </c>
      <c r="F1205" s="139">
        <v>75086374</v>
      </c>
      <c r="H1205" s="22"/>
    </row>
    <row r="1206" spans="1:8" s="1" customFormat="1" x14ac:dyDescent="0.25">
      <c r="A1206" s="126" t="s">
        <v>963</v>
      </c>
      <c r="B1206" s="3" t="s">
        <v>964</v>
      </c>
      <c r="C1206" s="3" t="s">
        <v>3</v>
      </c>
      <c r="D1206" s="3" t="s">
        <v>202</v>
      </c>
      <c r="E1206" s="1" t="s">
        <v>1388</v>
      </c>
      <c r="F1206" s="139">
        <v>943880</v>
      </c>
      <c r="H1206" s="22"/>
    </row>
    <row r="1207" spans="1:8" s="1" customFormat="1" x14ac:dyDescent="0.25">
      <c r="A1207" s="126" t="s">
        <v>963</v>
      </c>
      <c r="B1207" s="3" t="s">
        <v>964</v>
      </c>
      <c r="C1207" s="3" t="s">
        <v>3</v>
      </c>
      <c r="D1207" s="3" t="s">
        <v>202</v>
      </c>
      <c r="E1207" s="1" t="s">
        <v>1388</v>
      </c>
      <c r="F1207" s="139">
        <v>3098678</v>
      </c>
      <c r="H1207" s="22"/>
    </row>
    <row r="1208" spans="1:8" s="1" customFormat="1" x14ac:dyDescent="0.25">
      <c r="A1208" s="126" t="s">
        <v>963</v>
      </c>
      <c r="B1208" s="3" t="s">
        <v>964</v>
      </c>
      <c r="C1208" s="3" t="s">
        <v>3</v>
      </c>
      <c r="D1208" s="3" t="s">
        <v>202</v>
      </c>
      <c r="E1208" s="1" t="s">
        <v>1388</v>
      </c>
      <c r="F1208" s="139">
        <v>5572</v>
      </c>
      <c r="H1208" s="22"/>
    </row>
    <row r="1209" spans="1:8" s="1" customFormat="1" x14ac:dyDescent="0.25">
      <c r="A1209" s="126" t="s">
        <v>963</v>
      </c>
      <c r="B1209" s="3" t="s">
        <v>964</v>
      </c>
      <c r="C1209" s="3" t="s">
        <v>3</v>
      </c>
      <c r="D1209" s="3" t="s">
        <v>202</v>
      </c>
      <c r="E1209" s="1" t="s">
        <v>1388</v>
      </c>
      <c r="F1209" s="139">
        <v>20</v>
      </c>
      <c r="H1209" s="22"/>
    </row>
    <row r="1210" spans="1:8" s="1" customFormat="1" x14ac:dyDescent="0.25">
      <c r="A1210" s="126" t="s">
        <v>963</v>
      </c>
      <c r="B1210" s="3" t="s">
        <v>964</v>
      </c>
      <c r="C1210" s="3" t="s">
        <v>3</v>
      </c>
      <c r="D1210" s="3" t="s">
        <v>202</v>
      </c>
      <c r="E1210" s="1" t="s">
        <v>1388</v>
      </c>
      <c r="F1210" s="139">
        <v>28259</v>
      </c>
      <c r="H1210" s="22"/>
    </row>
    <row r="1211" spans="1:8" s="1" customFormat="1" x14ac:dyDescent="0.25">
      <c r="A1211" s="126" t="s">
        <v>965</v>
      </c>
      <c r="B1211" s="3" t="s">
        <v>966</v>
      </c>
      <c r="C1211" s="3" t="s">
        <v>112</v>
      </c>
      <c r="D1211" s="3" t="s">
        <v>689</v>
      </c>
      <c r="E1211" s="1" t="s">
        <v>1387</v>
      </c>
      <c r="F1211" s="139">
        <v>2561046</v>
      </c>
      <c r="H1211" s="22"/>
    </row>
    <row r="1212" spans="1:8" s="1" customFormat="1" x14ac:dyDescent="0.25">
      <c r="A1212" s="126" t="s">
        <v>967</v>
      </c>
      <c r="B1212" s="3" t="s">
        <v>968</v>
      </c>
      <c r="C1212" s="3" t="s">
        <v>41</v>
      </c>
      <c r="D1212" s="3" t="s">
        <v>241</v>
      </c>
      <c r="E1212" s="1" t="s">
        <v>1381</v>
      </c>
      <c r="F1212" s="139">
        <v>1428632</v>
      </c>
      <c r="H1212" s="22"/>
    </row>
    <row r="1213" spans="1:8" s="1" customFormat="1" x14ac:dyDescent="0.25">
      <c r="A1213" s="126" t="s">
        <v>967</v>
      </c>
      <c r="B1213" s="3" t="s">
        <v>968</v>
      </c>
      <c r="C1213" s="3" t="s">
        <v>41</v>
      </c>
      <c r="D1213" s="3" t="s">
        <v>241</v>
      </c>
      <c r="E1213" s="1" t="s">
        <v>1382</v>
      </c>
      <c r="F1213" s="139">
        <v>114319</v>
      </c>
      <c r="H1213" s="22"/>
    </row>
    <row r="1214" spans="1:8" s="1" customFormat="1" x14ac:dyDescent="0.25">
      <c r="A1214" s="126" t="s">
        <v>967</v>
      </c>
      <c r="B1214" s="3" t="s">
        <v>968</v>
      </c>
      <c r="C1214" s="3" t="s">
        <v>41</v>
      </c>
      <c r="D1214" s="3" t="s">
        <v>241</v>
      </c>
      <c r="E1214" s="1" t="s">
        <v>1390</v>
      </c>
      <c r="F1214" s="139">
        <v>29557</v>
      </c>
      <c r="H1214" s="22"/>
    </row>
    <row r="1215" spans="1:8" s="1" customFormat="1" x14ac:dyDescent="0.25">
      <c r="A1215" s="126" t="s">
        <v>967</v>
      </c>
      <c r="B1215" s="3" t="s">
        <v>968</v>
      </c>
      <c r="C1215" s="3" t="s">
        <v>41</v>
      </c>
      <c r="D1215" s="3" t="s">
        <v>241</v>
      </c>
      <c r="E1215" s="1" t="s">
        <v>1429</v>
      </c>
      <c r="F1215" s="139">
        <v>250000</v>
      </c>
      <c r="H1215" s="22"/>
    </row>
    <row r="1216" spans="1:8" s="1" customFormat="1" x14ac:dyDescent="0.25">
      <c r="A1216" s="126" t="s">
        <v>967</v>
      </c>
      <c r="B1216" s="3" t="s">
        <v>968</v>
      </c>
      <c r="C1216" s="3" t="s">
        <v>68</v>
      </c>
      <c r="D1216" s="3" t="s">
        <v>278</v>
      </c>
      <c r="E1216" s="1" t="s">
        <v>145</v>
      </c>
      <c r="F1216" s="139">
        <v>315764227</v>
      </c>
      <c r="H1216" s="22"/>
    </row>
    <row r="1217" spans="1:8" s="1" customFormat="1" x14ac:dyDescent="0.25">
      <c r="A1217" s="126" t="s">
        <v>967</v>
      </c>
      <c r="B1217" s="3" t="s">
        <v>968</v>
      </c>
      <c r="C1217" s="3" t="s">
        <v>68</v>
      </c>
      <c r="D1217" s="3" t="s">
        <v>278</v>
      </c>
      <c r="E1217" s="1" t="s">
        <v>1390</v>
      </c>
      <c r="F1217" s="139">
        <v>29553</v>
      </c>
      <c r="H1217" s="22"/>
    </row>
    <row r="1218" spans="1:8" s="1" customFormat="1" x14ac:dyDescent="0.25">
      <c r="A1218" s="126" t="s">
        <v>967</v>
      </c>
      <c r="B1218" s="3" t="s">
        <v>968</v>
      </c>
      <c r="C1218" s="3" t="s">
        <v>68</v>
      </c>
      <c r="D1218" s="3" t="s">
        <v>278</v>
      </c>
      <c r="E1218" s="1" t="s">
        <v>1401</v>
      </c>
      <c r="F1218" s="139">
        <v>3040</v>
      </c>
      <c r="H1218" s="22"/>
    </row>
    <row r="1219" spans="1:8" s="1" customFormat="1" x14ac:dyDescent="0.25">
      <c r="A1219" s="126" t="s">
        <v>1145</v>
      </c>
      <c r="B1219" s="3" t="s">
        <v>1146</v>
      </c>
      <c r="C1219" s="3" t="s">
        <v>41</v>
      </c>
      <c r="D1219" s="3" t="s">
        <v>241</v>
      </c>
      <c r="E1219" s="1" t="s">
        <v>1381</v>
      </c>
      <c r="F1219" s="139">
        <v>16882</v>
      </c>
      <c r="H1219" s="22"/>
    </row>
    <row r="1220" spans="1:8" s="1" customFormat="1" ht="33" x14ac:dyDescent="0.25">
      <c r="A1220" s="126" t="s">
        <v>969</v>
      </c>
      <c r="B1220" s="3" t="s">
        <v>970</v>
      </c>
      <c r="C1220" s="3" t="s">
        <v>41</v>
      </c>
      <c r="D1220" s="3" t="s">
        <v>241</v>
      </c>
      <c r="E1220" s="1" t="s">
        <v>1381</v>
      </c>
      <c r="F1220" s="139">
        <v>46389</v>
      </c>
      <c r="H1220" s="22"/>
    </row>
    <row r="1221" spans="1:8" s="1" customFormat="1" x14ac:dyDescent="0.25">
      <c r="A1221" s="126" t="s">
        <v>971</v>
      </c>
      <c r="B1221" s="3" t="s">
        <v>972</v>
      </c>
      <c r="C1221" s="3" t="s">
        <v>13</v>
      </c>
      <c r="D1221" s="3" t="s">
        <v>210</v>
      </c>
      <c r="E1221" s="1" t="s">
        <v>1381</v>
      </c>
      <c r="F1221" s="139">
        <v>48699</v>
      </c>
      <c r="H1221" s="22"/>
    </row>
    <row r="1222" spans="1:8" s="1" customFormat="1" x14ac:dyDescent="0.25">
      <c r="A1222" s="126" t="s">
        <v>971</v>
      </c>
      <c r="B1222" s="3" t="s">
        <v>972</v>
      </c>
      <c r="C1222" s="3" t="s">
        <v>13</v>
      </c>
      <c r="D1222" s="3" t="s">
        <v>210</v>
      </c>
      <c r="E1222" s="1" t="s">
        <v>133</v>
      </c>
      <c r="F1222" s="139">
        <v>29299251</v>
      </c>
      <c r="H1222" s="22"/>
    </row>
    <row r="1223" spans="1:8" s="1" customFormat="1" ht="33" x14ac:dyDescent="0.25">
      <c r="A1223" s="126" t="s">
        <v>973</v>
      </c>
      <c r="B1223" s="3" t="s">
        <v>974</v>
      </c>
      <c r="C1223" s="3" t="s">
        <v>77</v>
      </c>
      <c r="D1223" s="3" t="s">
        <v>289</v>
      </c>
      <c r="E1223" s="1" t="s">
        <v>145</v>
      </c>
      <c r="F1223" s="139">
        <v>270255421</v>
      </c>
      <c r="H1223" s="22"/>
    </row>
    <row r="1224" spans="1:8" s="1" customFormat="1" ht="33" x14ac:dyDescent="0.25">
      <c r="A1224" s="126" t="s">
        <v>973</v>
      </c>
      <c r="B1224" s="3" t="s">
        <v>974</v>
      </c>
      <c r="C1224" s="3" t="s">
        <v>77</v>
      </c>
      <c r="D1224" s="3" t="s">
        <v>289</v>
      </c>
      <c r="E1224" s="1" t="s">
        <v>1381</v>
      </c>
      <c r="F1224" s="139">
        <v>1305467</v>
      </c>
      <c r="H1224" s="22"/>
    </row>
    <row r="1225" spans="1:8" s="1" customFormat="1" ht="33" x14ac:dyDescent="0.25">
      <c r="A1225" s="126" t="s">
        <v>973</v>
      </c>
      <c r="B1225" s="3" t="s">
        <v>974</v>
      </c>
      <c r="C1225" s="3" t="s">
        <v>77</v>
      </c>
      <c r="D1225" s="3" t="s">
        <v>289</v>
      </c>
      <c r="E1225" s="1" t="s">
        <v>1382</v>
      </c>
      <c r="F1225" s="139">
        <v>923049</v>
      </c>
      <c r="H1225" s="22"/>
    </row>
    <row r="1226" spans="1:8" s="1" customFormat="1" ht="33" x14ac:dyDescent="0.25">
      <c r="A1226" s="126" t="s">
        <v>973</v>
      </c>
      <c r="B1226" s="3" t="s">
        <v>974</v>
      </c>
      <c r="C1226" s="3" t="s">
        <v>77</v>
      </c>
      <c r="D1226" s="3" t="s">
        <v>289</v>
      </c>
      <c r="E1226" s="1" t="s">
        <v>1390</v>
      </c>
      <c r="F1226" s="139">
        <v>25757</v>
      </c>
      <c r="H1226" s="22"/>
    </row>
    <row r="1227" spans="1:8" s="1" customFormat="1" x14ac:dyDescent="0.25">
      <c r="A1227" s="126" t="s">
        <v>1147</v>
      </c>
      <c r="B1227" s="3" t="s">
        <v>1627</v>
      </c>
      <c r="C1227" s="3" t="s">
        <v>43</v>
      </c>
      <c r="D1227" s="3" t="s">
        <v>243</v>
      </c>
      <c r="E1227" s="1" t="s">
        <v>133</v>
      </c>
      <c r="F1227" s="139">
        <v>92910</v>
      </c>
      <c r="H1227" s="22"/>
    </row>
    <row r="1228" spans="1:8" s="1" customFormat="1" x14ac:dyDescent="0.25">
      <c r="A1228" s="126" t="s">
        <v>975</v>
      </c>
      <c r="B1228" s="3" t="s">
        <v>976</v>
      </c>
      <c r="C1228" s="3" t="s">
        <v>49</v>
      </c>
      <c r="D1228" s="3" t="s">
        <v>250</v>
      </c>
      <c r="E1228" s="1" t="s">
        <v>1381</v>
      </c>
      <c r="F1228" s="139">
        <v>288</v>
      </c>
      <c r="H1228" s="22"/>
    </row>
    <row r="1229" spans="1:8" s="1" customFormat="1" x14ac:dyDescent="0.25">
      <c r="A1229" s="126" t="s">
        <v>975</v>
      </c>
      <c r="B1229" s="3" t="s">
        <v>976</v>
      </c>
      <c r="C1229" s="3" t="s">
        <v>49</v>
      </c>
      <c r="D1229" s="3" t="s">
        <v>250</v>
      </c>
      <c r="E1229" s="1" t="s">
        <v>130</v>
      </c>
      <c r="F1229" s="139">
        <v>150967</v>
      </c>
      <c r="H1229" s="22"/>
    </row>
    <row r="1230" spans="1:8" s="1" customFormat="1" x14ac:dyDescent="0.25">
      <c r="A1230" s="126" t="s">
        <v>977</v>
      </c>
      <c r="B1230" s="3" t="s">
        <v>978</v>
      </c>
      <c r="C1230" s="3" t="s">
        <v>89</v>
      </c>
      <c r="D1230" s="3" t="s">
        <v>384</v>
      </c>
      <c r="E1230" s="1" t="s">
        <v>145</v>
      </c>
      <c r="F1230" s="139">
        <v>1586253</v>
      </c>
      <c r="H1230" s="22"/>
    </row>
    <row r="1231" spans="1:8" s="1" customFormat="1" x14ac:dyDescent="0.25">
      <c r="A1231" s="126" t="s">
        <v>977</v>
      </c>
      <c r="B1231" s="3" t="s">
        <v>978</v>
      </c>
      <c r="C1231" s="3" t="s">
        <v>89</v>
      </c>
      <c r="D1231" s="3" t="s">
        <v>384</v>
      </c>
      <c r="E1231" s="1" t="s">
        <v>1385</v>
      </c>
      <c r="F1231" s="139">
        <v>119274162</v>
      </c>
      <c r="H1231" s="22"/>
    </row>
    <row r="1232" spans="1:8" s="1" customFormat="1" x14ac:dyDescent="0.25">
      <c r="A1232" s="126" t="s">
        <v>977</v>
      </c>
      <c r="B1232" s="3" t="s">
        <v>978</v>
      </c>
      <c r="C1232" s="3" t="s">
        <v>89</v>
      </c>
      <c r="D1232" s="3" t="s">
        <v>384</v>
      </c>
      <c r="E1232" s="1" t="s">
        <v>146</v>
      </c>
      <c r="F1232" s="139">
        <v>7544158</v>
      </c>
      <c r="H1232" s="22"/>
    </row>
    <row r="1233" spans="1:8" s="1" customFormat="1" x14ac:dyDescent="0.25">
      <c r="A1233" s="126" t="s">
        <v>977</v>
      </c>
      <c r="B1233" s="3" t="s">
        <v>978</v>
      </c>
      <c r="C1233" s="3" t="s">
        <v>89</v>
      </c>
      <c r="D1233" s="3" t="s">
        <v>384</v>
      </c>
      <c r="E1233" s="1" t="s">
        <v>173</v>
      </c>
      <c r="F1233" s="139">
        <v>231140</v>
      </c>
      <c r="H1233" s="22"/>
    </row>
    <row r="1234" spans="1:8" s="1" customFormat="1" x14ac:dyDescent="0.25">
      <c r="A1234" s="126" t="s">
        <v>977</v>
      </c>
      <c r="B1234" s="3" t="s">
        <v>978</v>
      </c>
      <c r="C1234" s="3" t="s">
        <v>89</v>
      </c>
      <c r="D1234" s="3" t="s">
        <v>384</v>
      </c>
      <c r="E1234" s="1" t="s">
        <v>1387</v>
      </c>
      <c r="F1234" s="139">
        <v>2</v>
      </c>
      <c r="H1234" s="22"/>
    </row>
    <row r="1235" spans="1:8" s="1" customFormat="1" x14ac:dyDescent="0.25">
      <c r="A1235" s="126" t="s">
        <v>977</v>
      </c>
      <c r="B1235" s="3" t="s">
        <v>978</v>
      </c>
      <c r="C1235" s="3" t="s">
        <v>89</v>
      </c>
      <c r="D1235" s="3" t="s">
        <v>384</v>
      </c>
      <c r="E1235" s="1" t="s">
        <v>1381</v>
      </c>
      <c r="F1235" s="139">
        <v>702889</v>
      </c>
      <c r="H1235" s="22"/>
    </row>
    <row r="1236" spans="1:8" s="1" customFormat="1" x14ac:dyDescent="0.25">
      <c r="A1236" s="126" t="s">
        <v>977</v>
      </c>
      <c r="B1236" s="3" t="s">
        <v>978</v>
      </c>
      <c r="C1236" s="3" t="s">
        <v>89</v>
      </c>
      <c r="D1236" s="3" t="s">
        <v>384</v>
      </c>
      <c r="E1236" s="1" t="s">
        <v>1680</v>
      </c>
      <c r="F1236" s="139">
        <v>168363</v>
      </c>
      <c r="H1236" s="22"/>
    </row>
    <row r="1237" spans="1:8" s="1" customFormat="1" x14ac:dyDescent="0.25">
      <c r="A1237" s="126" t="s">
        <v>977</v>
      </c>
      <c r="B1237" s="3" t="s">
        <v>978</v>
      </c>
      <c r="C1237" s="3" t="s">
        <v>89</v>
      </c>
      <c r="D1237" s="3" t="s">
        <v>384</v>
      </c>
      <c r="E1237" s="1" t="s">
        <v>1390</v>
      </c>
      <c r="F1237" s="139">
        <v>25581</v>
      </c>
      <c r="H1237" s="22"/>
    </row>
    <row r="1238" spans="1:8" s="1" customFormat="1" x14ac:dyDescent="0.25">
      <c r="A1238" s="126" t="s">
        <v>977</v>
      </c>
      <c r="B1238" s="3" t="s">
        <v>978</v>
      </c>
      <c r="C1238" s="3" t="s">
        <v>89</v>
      </c>
      <c r="D1238" s="3" t="s">
        <v>384</v>
      </c>
      <c r="E1238" s="1" t="s">
        <v>130</v>
      </c>
      <c r="F1238" s="139">
        <v>7833</v>
      </c>
      <c r="H1238" s="22"/>
    </row>
    <row r="1239" spans="1:8" s="1" customFormat="1" x14ac:dyDescent="0.25">
      <c r="A1239" s="126" t="s">
        <v>979</v>
      </c>
      <c r="B1239" s="3" t="s">
        <v>980</v>
      </c>
      <c r="C1239" s="3" t="s">
        <v>36</v>
      </c>
      <c r="D1239" s="3" t="s">
        <v>235</v>
      </c>
      <c r="E1239" s="1" t="s">
        <v>1381</v>
      </c>
      <c r="F1239" s="139">
        <v>8601</v>
      </c>
      <c r="H1239" s="22"/>
    </row>
    <row r="1240" spans="1:8" s="1" customFormat="1" x14ac:dyDescent="0.25">
      <c r="A1240" s="126" t="s">
        <v>979</v>
      </c>
      <c r="B1240" s="3" t="s">
        <v>980</v>
      </c>
      <c r="C1240" s="3" t="s">
        <v>36</v>
      </c>
      <c r="D1240" s="3" t="s">
        <v>235</v>
      </c>
      <c r="E1240" s="1" t="s">
        <v>130</v>
      </c>
      <c r="F1240" s="139">
        <v>438614</v>
      </c>
      <c r="H1240" s="22"/>
    </row>
    <row r="1241" spans="1:8" s="1" customFormat="1" x14ac:dyDescent="0.25">
      <c r="A1241" s="126" t="s">
        <v>979</v>
      </c>
      <c r="B1241" s="3" t="s">
        <v>980</v>
      </c>
      <c r="C1241" s="3" t="s">
        <v>36</v>
      </c>
      <c r="D1241" s="3" t="s">
        <v>235</v>
      </c>
      <c r="E1241" s="1" t="s">
        <v>149</v>
      </c>
      <c r="F1241" s="139">
        <v>445</v>
      </c>
      <c r="H1241" s="22"/>
    </row>
    <row r="1242" spans="1:8" s="1" customFormat="1" x14ac:dyDescent="0.25">
      <c r="A1242" s="126" t="s">
        <v>981</v>
      </c>
      <c r="B1242" s="3" t="s">
        <v>982</v>
      </c>
      <c r="C1242" s="3" t="s">
        <v>81</v>
      </c>
      <c r="D1242" s="3" t="s">
        <v>294</v>
      </c>
      <c r="E1242" s="1" t="s">
        <v>154</v>
      </c>
      <c r="F1242" s="139">
        <v>906612</v>
      </c>
      <c r="H1242" s="22"/>
    </row>
    <row r="1243" spans="1:8" s="1" customFormat="1" x14ac:dyDescent="0.25">
      <c r="A1243" s="126" t="s">
        <v>981</v>
      </c>
      <c r="B1243" s="3" t="s">
        <v>982</v>
      </c>
      <c r="C1243" s="3" t="s">
        <v>81</v>
      </c>
      <c r="D1243" s="3" t="s">
        <v>294</v>
      </c>
      <c r="E1243" s="1" t="s">
        <v>1381</v>
      </c>
      <c r="F1243" s="139">
        <v>10227</v>
      </c>
      <c r="H1243" s="22"/>
    </row>
    <row r="1244" spans="1:8" s="1" customFormat="1" x14ac:dyDescent="0.25">
      <c r="A1244" s="126" t="s">
        <v>983</v>
      </c>
      <c r="B1244" s="3" t="s">
        <v>984</v>
      </c>
      <c r="C1244" s="3" t="s">
        <v>89</v>
      </c>
      <c r="D1244" s="3" t="s">
        <v>384</v>
      </c>
      <c r="E1244" s="1" t="s">
        <v>145</v>
      </c>
      <c r="F1244" s="139">
        <v>158182</v>
      </c>
      <c r="H1244" s="22"/>
    </row>
    <row r="1245" spans="1:8" s="1" customFormat="1" x14ac:dyDescent="0.25">
      <c r="A1245" s="126" t="s">
        <v>983</v>
      </c>
      <c r="B1245" s="3" t="s">
        <v>984</v>
      </c>
      <c r="C1245" s="3" t="s">
        <v>89</v>
      </c>
      <c r="D1245" s="3" t="s">
        <v>384</v>
      </c>
      <c r="E1245" s="1" t="s">
        <v>1385</v>
      </c>
      <c r="F1245" s="139">
        <v>1877122</v>
      </c>
      <c r="H1245" s="22"/>
    </row>
    <row r="1246" spans="1:8" s="1" customFormat="1" x14ac:dyDescent="0.25">
      <c r="A1246" s="126" t="s">
        <v>983</v>
      </c>
      <c r="B1246" s="3" t="s">
        <v>984</v>
      </c>
      <c r="C1246" s="3" t="s">
        <v>89</v>
      </c>
      <c r="D1246" s="3" t="s">
        <v>384</v>
      </c>
      <c r="E1246" s="1" t="s">
        <v>146</v>
      </c>
      <c r="F1246" s="139">
        <v>6055944</v>
      </c>
      <c r="H1246" s="22"/>
    </row>
    <row r="1247" spans="1:8" s="1" customFormat="1" x14ac:dyDescent="0.25">
      <c r="A1247" s="126" t="s">
        <v>983</v>
      </c>
      <c r="B1247" s="3" t="s">
        <v>984</v>
      </c>
      <c r="C1247" s="3" t="s">
        <v>89</v>
      </c>
      <c r="D1247" s="3" t="s">
        <v>384</v>
      </c>
      <c r="E1247" s="1" t="s">
        <v>173</v>
      </c>
      <c r="F1247" s="139">
        <v>63074</v>
      </c>
      <c r="H1247" s="22"/>
    </row>
    <row r="1248" spans="1:8" s="1" customFormat="1" x14ac:dyDescent="0.25">
      <c r="A1248" s="126" t="s">
        <v>983</v>
      </c>
      <c r="B1248" s="3" t="s">
        <v>984</v>
      </c>
      <c r="C1248" s="3" t="s">
        <v>89</v>
      </c>
      <c r="D1248" s="3" t="s">
        <v>384</v>
      </c>
      <c r="E1248" s="1" t="s">
        <v>1384</v>
      </c>
      <c r="F1248" s="139">
        <v>160</v>
      </c>
      <c r="H1248" s="22"/>
    </row>
    <row r="1249" spans="1:8" s="1" customFormat="1" x14ac:dyDescent="0.25">
      <c r="A1249" s="126" t="s">
        <v>983</v>
      </c>
      <c r="B1249" s="3" t="s">
        <v>984</v>
      </c>
      <c r="C1249" s="3" t="s">
        <v>89</v>
      </c>
      <c r="D1249" s="3" t="s">
        <v>384</v>
      </c>
      <c r="E1249" s="1" t="s">
        <v>1381</v>
      </c>
      <c r="F1249" s="139">
        <v>25667</v>
      </c>
      <c r="H1249" s="22"/>
    </row>
    <row r="1250" spans="1:8" s="1" customFormat="1" x14ac:dyDescent="0.25">
      <c r="A1250" s="126" t="s">
        <v>983</v>
      </c>
      <c r="B1250" s="3" t="s">
        <v>984</v>
      </c>
      <c r="C1250" s="3" t="s">
        <v>89</v>
      </c>
      <c r="D1250" s="3" t="s">
        <v>384</v>
      </c>
      <c r="E1250" s="1" t="s">
        <v>1390</v>
      </c>
      <c r="F1250" s="139">
        <v>5315</v>
      </c>
      <c r="H1250" s="22"/>
    </row>
    <row r="1251" spans="1:8" s="1" customFormat="1" x14ac:dyDescent="0.25">
      <c r="A1251" s="126" t="s">
        <v>985</v>
      </c>
      <c r="B1251" s="3" t="s">
        <v>986</v>
      </c>
      <c r="C1251" s="3" t="s">
        <v>11</v>
      </c>
      <c r="D1251" s="3" t="s">
        <v>209</v>
      </c>
      <c r="E1251" s="1" t="s">
        <v>1420</v>
      </c>
      <c r="F1251" s="139">
        <v>4855</v>
      </c>
      <c r="H1251" s="22"/>
    </row>
    <row r="1252" spans="1:8" s="1" customFormat="1" x14ac:dyDescent="0.25">
      <c r="A1252" s="126" t="s">
        <v>985</v>
      </c>
      <c r="B1252" s="3" t="s">
        <v>986</v>
      </c>
      <c r="C1252" s="3" t="s">
        <v>11</v>
      </c>
      <c r="D1252" s="3" t="s">
        <v>209</v>
      </c>
      <c r="E1252" s="1" t="s">
        <v>1381</v>
      </c>
      <c r="F1252" s="139">
        <v>49</v>
      </c>
      <c r="H1252" s="22"/>
    </row>
    <row r="1253" spans="1:8" s="1" customFormat="1" x14ac:dyDescent="0.25">
      <c r="A1253" s="126" t="s">
        <v>987</v>
      </c>
      <c r="B1253" s="3" t="s">
        <v>988</v>
      </c>
      <c r="C1253" s="3" t="s">
        <v>19</v>
      </c>
      <c r="D1253" s="3" t="s">
        <v>215</v>
      </c>
      <c r="E1253" s="1" t="s">
        <v>1395</v>
      </c>
      <c r="F1253" s="139">
        <v>2264685</v>
      </c>
      <c r="H1253" s="22"/>
    </row>
    <row r="1254" spans="1:8" s="1" customFormat="1" x14ac:dyDescent="0.25">
      <c r="A1254" s="126" t="s">
        <v>987</v>
      </c>
      <c r="B1254" s="3" t="s">
        <v>988</v>
      </c>
      <c r="C1254" s="3" t="s">
        <v>19</v>
      </c>
      <c r="D1254" s="3" t="s">
        <v>215</v>
      </c>
      <c r="E1254" s="1" t="s">
        <v>1381</v>
      </c>
      <c r="F1254" s="139">
        <v>13593</v>
      </c>
      <c r="H1254" s="22"/>
    </row>
    <row r="1255" spans="1:8" s="1" customFormat="1" x14ac:dyDescent="0.25">
      <c r="A1255" s="126" t="s">
        <v>987</v>
      </c>
      <c r="B1255" s="3" t="s">
        <v>988</v>
      </c>
      <c r="C1255" s="3" t="s">
        <v>19</v>
      </c>
      <c r="D1255" s="3" t="s">
        <v>215</v>
      </c>
      <c r="E1255" s="1" t="s">
        <v>1382</v>
      </c>
      <c r="F1255" s="139">
        <v>65546</v>
      </c>
      <c r="H1255" s="22"/>
    </row>
    <row r="1256" spans="1:8" s="1" customFormat="1" x14ac:dyDescent="0.25">
      <c r="A1256" s="126" t="s">
        <v>989</v>
      </c>
      <c r="B1256" s="3" t="s">
        <v>990</v>
      </c>
      <c r="C1256" s="3" t="s">
        <v>46</v>
      </c>
      <c r="D1256" s="3" t="s">
        <v>247</v>
      </c>
      <c r="E1256" s="1" t="s">
        <v>145</v>
      </c>
      <c r="F1256" s="139">
        <v>245115</v>
      </c>
      <c r="H1256" s="22"/>
    </row>
    <row r="1257" spans="1:8" s="1" customFormat="1" x14ac:dyDescent="0.25">
      <c r="A1257" s="126" t="s">
        <v>989</v>
      </c>
      <c r="B1257" s="3" t="s">
        <v>990</v>
      </c>
      <c r="C1257" s="3" t="s">
        <v>46</v>
      </c>
      <c r="D1257" s="3" t="s">
        <v>247</v>
      </c>
      <c r="E1257" s="1" t="s">
        <v>1381</v>
      </c>
      <c r="F1257" s="139">
        <v>4264</v>
      </c>
      <c r="H1257" s="22"/>
    </row>
    <row r="1258" spans="1:8" s="1" customFormat="1" x14ac:dyDescent="0.25">
      <c r="A1258" s="126" t="s">
        <v>989</v>
      </c>
      <c r="B1258" s="3" t="s">
        <v>990</v>
      </c>
      <c r="C1258" s="3" t="s">
        <v>46</v>
      </c>
      <c r="D1258" s="3" t="s">
        <v>247</v>
      </c>
      <c r="E1258" s="1" t="s">
        <v>1383</v>
      </c>
      <c r="F1258" s="139">
        <v>216</v>
      </c>
      <c r="H1258" s="22"/>
    </row>
    <row r="1259" spans="1:8" s="1" customFormat="1" x14ac:dyDescent="0.25">
      <c r="A1259" s="126" t="s">
        <v>1148</v>
      </c>
      <c r="B1259" s="3" t="s">
        <v>1149</v>
      </c>
      <c r="C1259" s="3" t="s">
        <v>89</v>
      </c>
      <c r="D1259" s="3" t="s">
        <v>384</v>
      </c>
      <c r="E1259" s="1" t="s">
        <v>145</v>
      </c>
      <c r="F1259" s="139">
        <v>411351</v>
      </c>
      <c r="H1259" s="22"/>
    </row>
    <row r="1260" spans="1:8" s="1" customFormat="1" x14ac:dyDescent="0.25">
      <c r="A1260" s="126" t="s">
        <v>1148</v>
      </c>
      <c r="B1260" s="3" t="s">
        <v>1149</v>
      </c>
      <c r="C1260" s="3" t="s">
        <v>89</v>
      </c>
      <c r="D1260" s="3" t="s">
        <v>384</v>
      </c>
      <c r="E1260" s="1" t="s">
        <v>1385</v>
      </c>
      <c r="F1260" s="139">
        <v>5154731</v>
      </c>
      <c r="H1260" s="22"/>
    </row>
    <row r="1261" spans="1:8" s="1" customFormat="1" x14ac:dyDescent="0.25">
      <c r="A1261" s="126" t="s">
        <v>1148</v>
      </c>
      <c r="B1261" s="3" t="s">
        <v>1149</v>
      </c>
      <c r="C1261" s="3" t="s">
        <v>89</v>
      </c>
      <c r="D1261" s="3" t="s">
        <v>384</v>
      </c>
      <c r="E1261" s="1" t="s">
        <v>146</v>
      </c>
      <c r="F1261" s="139">
        <v>12055962</v>
      </c>
      <c r="H1261" s="22"/>
    </row>
    <row r="1262" spans="1:8" s="1" customFormat="1" x14ac:dyDescent="0.25">
      <c r="A1262" s="126" t="s">
        <v>1148</v>
      </c>
      <c r="B1262" s="3" t="s">
        <v>1149</v>
      </c>
      <c r="C1262" s="3" t="s">
        <v>89</v>
      </c>
      <c r="D1262" s="3" t="s">
        <v>384</v>
      </c>
      <c r="E1262" s="1" t="s">
        <v>173</v>
      </c>
      <c r="F1262" s="139">
        <v>264355</v>
      </c>
      <c r="H1262" s="22"/>
    </row>
    <row r="1263" spans="1:8" s="1" customFormat="1" x14ac:dyDescent="0.25">
      <c r="A1263" s="126" t="s">
        <v>1148</v>
      </c>
      <c r="B1263" s="3" t="s">
        <v>1149</v>
      </c>
      <c r="C1263" s="3" t="s">
        <v>89</v>
      </c>
      <c r="D1263" s="3" t="s">
        <v>384</v>
      </c>
      <c r="E1263" s="1" t="s">
        <v>1384</v>
      </c>
      <c r="F1263" s="139">
        <v>55</v>
      </c>
      <c r="H1263" s="22"/>
    </row>
    <row r="1264" spans="1:8" s="1" customFormat="1" x14ac:dyDescent="0.25">
      <c r="A1264" s="126" t="s">
        <v>1148</v>
      </c>
      <c r="B1264" s="3" t="s">
        <v>1149</v>
      </c>
      <c r="C1264" s="3" t="s">
        <v>89</v>
      </c>
      <c r="D1264" s="3" t="s">
        <v>384</v>
      </c>
      <c r="E1264" s="1" t="s">
        <v>1381</v>
      </c>
      <c r="F1264" s="139">
        <v>20519</v>
      </c>
      <c r="H1264" s="22"/>
    </row>
    <row r="1265" spans="1:8" s="1" customFormat="1" x14ac:dyDescent="0.25">
      <c r="A1265" s="126" t="s">
        <v>1148</v>
      </c>
      <c r="B1265" s="3" t="s">
        <v>1149</v>
      </c>
      <c r="C1265" s="3" t="s">
        <v>89</v>
      </c>
      <c r="D1265" s="3" t="s">
        <v>384</v>
      </c>
      <c r="E1265" s="1" t="s">
        <v>1390</v>
      </c>
      <c r="F1265" s="139">
        <v>6654</v>
      </c>
      <c r="H1265" s="22"/>
    </row>
    <row r="1266" spans="1:8" s="1" customFormat="1" x14ac:dyDescent="0.25">
      <c r="A1266" s="126" t="s">
        <v>1148</v>
      </c>
      <c r="B1266" s="3" t="s">
        <v>1149</v>
      </c>
      <c r="C1266" s="3" t="s">
        <v>89</v>
      </c>
      <c r="D1266" s="3" t="s">
        <v>384</v>
      </c>
      <c r="E1266" s="1" t="s">
        <v>130</v>
      </c>
      <c r="F1266" s="139">
        <v>2266</v>
      </c>
      <c r="H1266" s="22"/>
    </row>
    <row r="1267" spans="1:8" s="1" customFormat="1" x14ac:dyDescent="0.25">
      <c r="A1267" s="126" t="s">
        <v>991</v>
      </c>
      <c r="B1267" s="3" t="s">
        <v>992</v>
      </c>
      <c r="C1267" s="3" t="s">
        <v>41</v>
      </c>
      <c r="D1267" s="3" t="s">
        <v>241</v>
      </c>
      <c r="E1267" s="1" t="s">
        <v>145</v>
      </c>
      <c r="F1267" s="139">
        <v>176572036</v>
      </c>
      <c r="H1267" s="22"/>
    </row>
    <row r="1268" spans="1:8" s="1" customFormat="1" x14ac:dyDescent="0.25">
      <c r="A1268" s="126" t="s">
        <v>991</v>
      </c>
      <c r="B1268" s="3" t="s">
        <v>992</v>
      </c>
      <c r="C1268" s="3" t="s">
        <v>41</v>
      </c>
      <c r="D1268" s="3" t="s">
        <v>241</v>
      </c>
      <c r="E1268" s="1" t="s">
        <v>1384</v>
      </c>
      <c r="F1268" s="139">
        <v>234</v>
      </c>
      <c r="H1268" s="22"/>
    </row>
    <row r="1269" spans="1:8" s="1" customFormat="1" x14ac:dyDescent="0.25">
      <c r="A1269" s="126" t="s">
        <v>991</v>
      </c>
      <c r="B1269" s="3" t="s">
        <v>992</v>
      </c>
      <c r="C1269" s="3" t="s">
        <v>41</v>
      </c>
      <c r="D1269" s="3" t="s">
        <v>241</v>
      </c>
      <c r="E1269" s="1" t="s">
        <v>1381</v>
      </c>
      <c r="F1269" s="139">
        <v>309739</v>
      </c>
      <c r="H1269" s="22"/>
    </row>
    <row r="1270" spans="1:8" s="1" customFormat="1" x14ac:dyDescent="0.25">
      <c r="A1270" s="126" t="s">
        <v>991</v>
      </c>
      <c r="B1270" s="3" t="s">
        <v>992</v>
      </c>
      <c r="C1270" s="3" t="s">
        <v>41</v>
      </c>
      <c r="D1270" s="3" t="s">
        <v>241</v>
      </c>
      <c r="E1270" s="1" t="s">
        <v>1390</v>
      </c>
      <c r="F1270" s="139">
        <v>15682</v>
      </c>
      <c r="H1270" s="22"/>
    </row>
    <row r="1271" spans="1:8" s="1" customFormat="1" x14ac:dyDescent="0.25">
      <c r="A1271" s="126" t="s">
        <v>991</v>
      </c>
      <c r="B1271" s="3" t="s">
        <v>992</v>
      </c>
      <c r="C1271" s="3" t="s">
        <v>41</v>
      </c>
      <c r="D1271" s="3" t="s">
        <v>241</v>
      </c>
      <c r="E1271" s="1" t="s">
        <v>130</v>
      </c>
      <c r="F1271" s="139">
        <v>4034</v>
      </c>
      <c r="H1271" s="22"/>
    </row>
    <row r="1272" spans="1:8" s="1" customFormat="1" x14ac:dyDescent="0.25">
      <c r="A1272" s="126" t="s">
        <v>991</v>
      </c>
      <c r="B1272" s="3" t="s">
        <v>992</v>
      </c>
      <c r="C1272" s="3" t="s">
        <v>41</v>
      </c>
      <c r="D1272" s="3" t="s">
        <v>241</v>
      </c>
      <c r="E1272" s="1" t="s">
        <v>133</v>
      </c>
      <c r="F1272" s="139">
        <v>643522</v>
      </c>
      <c r="H1272" s="22"/>
    </row>
    <row r="1273" spans="1:8" s="1" customFormat="1" x14ac:dyDescent="0.25">
      <c r="A1273" s="126" t="s">
        <v>993</v>
      </c>
      <c r="B1273" s="3" t="s">
        <v>994</v>
      </c>
      <c r="C1273" s="3" t="s">
        <v>41</v>
      </c>
      <c r="D1273" s="3" t="s">
        <v>241</v>
      </c>
      <c r="E1273" s="1" t="s">
        <v>145</v>
      </c>
      <c r="F1273" s="139">
        <v>630360</v>
      </c>
      <c r="H1273" s="22"/>
    </row>
    <row r="1274" spans="1:8" s="1" customFormat="1" x14ac:dyDescent="0.25">
      <c r="A1274" s="126" t="s">
        <v>993</v>
      </c>
      <c r="B1274" s="3" t="s">
        <v>994</v>
      </c>
      <c r="C1274" s="3" t="s">
        <v>41</v>
      </c>
      <c r="D1274" s="3" t="s">
        <v>241</v>
      </c>
      <c r="E1274" s="1" t="s">
        <v>1381</v>
      </c>
      <c r="F1274" s="139">
        <v>9178</v>
      </c>
      <c r="H1274" s="22"/>
    </row>
    <row r="1275" spans="1:8" s="1" customFormat="1" x14ac:dyDescent="0.25">
      <c r="A1275" s="126" t="s">
        <v>995</v>
      </c>
      <c r="B1275" s="3" t="s">
        <v>996</v>
      </c>
      <c r="C1275" s="3" t="s">
        <v>41</v>
      </c>
      <c r="D1275" s="3" t="s">
        <v>241</v>
      </c>
      <c r="E1275" s="1" t="s">
        <v>1385</v>
      </c>
      <c r="F1275" s="139">
        <v>273350</v>
      </c>
      <c r="H1275" s="22"/>
    </row>
    <row r="1276" spans="1:8" s="1" customFormat="1" x14ac:dyDescent="0.25">
      <c r="A1276" s="126" t="s">
        <v>995</v>
      </c>
      <c r="B1276" s="3" t="s">
        <v>996</v>
      </c>
      <c r="C1276" s="3" t="s">
        <v>41</v>
      </c>
      <c r="D1276" s="3" t="s">
        <v>241</v>
      </c>
      <c r="E1276" s="1" t="s">
        <v>1381</v>
      </c>
      <c r="F1276" s="139">
        <v>5645</v>
      </c>
      <c r="H1276" s="22"/>
    </row>
    <row r="1277" spans="1:8" s="1" customFormat="1" x14ac:dyDescent="0.25">
      <c r="A1277" s="126" t="s">
        <v>997</v>
      </c>
      <c r="B1277" s="3" t="s">
        <v>998</v>
      </c>
      <c r="C1277" s="3" t="s">
        <v>41</v>
      </c>
      <c r="D1277" s="3" t="s">
        <v>241</v>
      </c>
      <c r="E1277" s="1" t="s">
        <v>145</v>
      </c>
      <c r="F1277" s="139">
        <v>2999728</v>
      </c>
      <c r="H1277" s="22"/>
    </row>
    <row r="1278" spans="1:8" s="1" customFormat="1" x14ac:dyDescent="0.25">
      <c r="A1278" s="126" t="s">
        <v>997</v>
      </c>
      <c r="B1278" s="3" t="s">
        <v>998</v>
      </c>
      <c r="C1278" s="3" t="s">
        <v>41</v>
      </c>
      <c r="D1278" s="3" t="s">
        <v>241</v>
      </c>
      <c r="E1278" s="1" t="s">
        <v>1384</v>
      </c>
      <c r="F1278" s="139">
        <v>90</v>
      </c>
      <c r="H1278" s="22"/>
    </row>
    <row r="1279" spans="1:8" s="1" customFormat="1" x14ac:dyDescent="0.25">
      <c r="A1279" s="126" t="s">
        <v>997</v>
      </c>
      <c r="B1279" s="3" t="s">
        <v>998</v>
      </c>
      <c r="C1279" s="3" t="s">
        <v>41</v>
      </c>
      <c r="D1279" s="3" t="s">
        <v>241</v>
      </c>
      <c r="E1279" s="1" t="s">
        <v>1381</v>
      </c>
      <c r="F1279" s="139">
        <v>89359</v>
      </c>
      <c r="H1279" s="22"/>
    </row>
    <row r="1280" spans="1:8" s="1" customFormat="1" x14ac:dyDescent="0.25">
      <c r="A1280" s="126" t="s">
        <v>997</v>
      </c>
      <c r="B1280" s="3" t="s">
        <v>998</v>
      </c>
      <c r="C1280" s="3" t="s">
        <v>41</v>
      </c>
      <c r="D1280" s="3" t="s">
        <v>241</v>
      </c>
      <c r="E1280" s="1" t="s">
        <v>133</v>
      </c>
      <c r="F1280" s="139">
        <v>118115</v>
      </c>
      <c r="H1280" s="22"/>
    </row>
    <row r="1281" spans="1:8" s="1" customFormat="1" x14ac:dyDescent="0.25">
      <c r="A1281" s="126" t="s">
        <v>997</v>
      </c>
      <c r="B1281" s="3" t="s">
        <v>998</v>
      </c>
      <c r="C1281" s="3" t="s">
        <v>68</v>
      </c>
      <c r="D1281" s="3" t="s">
        <v>278</v>
      </c>
      <c r="E1281" s="1" t="s">
        <v>145</v>
      </c>
      <c r="F1281" s="139">
        <v>27329844</v>
      </c>
      <c r="H1281" s="22"/>
    </row>
    <row r="1282" spans="1:8" s="1" customFormat="1" x14ac:dyDescent="0.25">
      <c r="A1282" s="126" t="s">
        <v>997</v>
      </c>
      <c r="B1282" s="3" t="s">
        <v>998</v>
      </c>
      <c r="C1282" s="3" t="s">
        <v>68</v>
      </c>
      <c r="D1282" s="3" t="s">
        <v>278</v>
      </c>
      <c r="E1282" s="1" t="s">
        <v>1390</v>
      </c>
      <c r="F1282" s="139">
        <v>143146</v>
      </c>
      <c r="H1282" s="22"/>
    </row>
    <row r="1283" spans="1:8" s="1" customFormat="1" x14ac:dyDescent="0.25">
      <c r="A1283" s="126" t="s">
        <v>997</v>
      </c>
      <c r="B1283" s="3" t="s">
        <v>998</v>
      </c>
      <c r="C1283" s="3" t="s">
        <v>68</v>
      </c>
      <c r="D1283" s="3" t="s">
        <v>278</v>
      </c>
      <c r="E1283" s="1" t="s">
        <v>1401</v>
      </c>
      <c r="F1283" s="139">
        <v>55440</v>
      </c>
      <c r="H1283" s="22"/>
    </row>
    <row r="1284" spans="1:8" s="1" customFormat="1" x14ac:dyDescent="0.25">
      <c r="A1284" s="126" t="s">
        <v>999</v>
      </c>
      <c r="B1284" s="3" t="s">
        <v>1000</v>
      </c>
      <c r="C1284" s="3" t="s">
        <v>6</v>
      </c>
      <c r="D1284" s="3" t="s">
        <v>1690</v>
      </c>
      <c r="E1284" s="1" t="s">
        <v>130</v>
      </c>
      <c r="F1284" s="139">
        <v>98750</v>
      </c>
      <c r="H1284" s="22"/>
    </row>
    <row r="1285" spans="1:8" s="1" customFormat="1" x14ac:dyDescent="0.25">
      <c r="A1285" s="126" t="s">
        <v>1001</v>
      </c>
      <c r="B1285" s="3" t="s">
        <v>1002</v>
      </c>
      <c r="C1285" s="3" t="s">
        <v>128</v>
      </c>
      <c r="D1285" s="3" t="s">
        <v>1003</v>
      </c>
      <c r="E1285" s="1" t="s">
        <v>1381</v>
      </c>
      <c r="F1285" s="139">
        <v>14788</v>
      </c>
      <c r="H1285" s="22"/>
    </row>
    <row r="1286" spans="1:8" s="1" customFormat="1" x14ac:dyDescent="0.25">
      <c r="A1286" s="126" t="s">
        <v>1001</v>
      </c>
      <c r="B1286" s="3" t="s">
        <v>1002</v>
      </c>
      <c r="C1286" s="3" t="s">
        <v>128</v>
      </c>
      <c r="D1286" s="3" t="s">
        <v>1003</v>
      </c>
      <c r="E1286" s="1" t="s">
        <v>1386</v>
      </c>
      <c r="F1286" s="139">
        <v>8100</v>
      </c>
      <c r="H1286" s="22"/>
    </row>
    <row r="1287" spans="1:8" s="1" customFormat="1" x14ac:dyDescent="0.25">
      <c r="A1287" s="126" t="s">
        <v>1001</v>
      </c>
      <c r="B1287" s="3" t="s">
        <v>1002</v>
      </c>
      <c r="C1287" s="3" t="s">
        <v>128</v>
      </c>
      <c r="D1287" s="3" t="s">
        <v>1003</v>
      </c>
      <c r="E1287" s="1" t="s">
        <v>1683</v>
      </c>
      <c r="F1287" s="139">
        <v>19300</v>
      </c>
      <c r="H1287" s="22"/>
    </row>
    <row r="1288" spans="1:8" s="1" customFormat="1" x14ac:dyDescent="0.25">
      <c r="A1288" s="126" t="s">
        <v>1001</v>
      </c>
      <c r="B1288" s="3" t="s">
        <v>1002</v>
      </c>
      <c r="C1288" s="3" t="s">
        <v>128</v>
      </c>
      <c r="D1288" s="3" t="s">
        <v>1003</v>
      </c>
      <c r="E1288" s="1" t="s">
        <v>130</v>
      </c>
      <c r="F1288" s="139">
        <v>685</v>
      </c>
      <c r="H1288" s="22"/>
    </row>
    <row r="1289" spans="1:8" s="1" customFormat="1" x14ac:dyDescent="0.25">
      <c r="A1289" s="126" t="s">
        <v>1001</v>
      </c>
      <c r="B1289" s="3" t="s">
        <v>1002</v>
      </c>
      <c r="C1289" s="3" t="s">
        <v>128</v>
      </c>
      <c r="D1289" s="3" t="s">
        <v>1003</v>
      </c>
      <c r="E1289" s="1" t="s">
        <v>1381</v>
      </c>
      <c r="F1289" s="139">
        <v>12062</v>
      </c>
      <c r="H1289" s="22"/>
    </row>
    <row r="1290" spans="1:8" s="1" customFormat="1" x14ac:dyDescent="0.25">
      <c r="A1290" s="126" t="s">
        <v>1004</v>
      </c>
      <c r="B1290" s="3" t="s">
        <v>1005</v>
      </c>
      <c r="C1290" s="3" t="s">
        <v>36</v>
      </c>
      <c r="D1290" s="3" t="s">
        <v>235</v>
      </c>
      <c r="E1290" s="1" t="s">
        <v>145</v>
      </c>
      <c r="F1290" s="139">
        <v>338050</v>
      </c>
      <c r="H1290" s="22"/>
    </row>
    <row r="1291" spans="1:8" s="1" customFormat="1" x14ac:dyDescent="0.25">
      <c r="A1291" s="126" t="s">
        <v>1004</v>
      </c>
      <c r="B1291" s="3" t="s">
        <v>1005</v>
      </c>
      <c r="C1291" s="3" t="s">
        <v>36</v>
      </c>
      <c r="D1291" s="3" t="s">
        <v>235</v>
      </c>
      <c r="E1291" s="1" t="s">
        <v>1381</v>
      </c>
      <c r="F1291" s="139">
        <v>4697</v>
      </c>
      <c r="H1291" s="22"/>
    </row>
    <row r="1292" spans="1:8" s="1" customFormat="1" x14ac:dyDescent="0.25">
      <c r="A1292" s="126" t="s">
        <v>1004</v>
      </c>
      <c r="B1292" s="3" t="s">
        <v>1005</v>
      </c>
      <c r="C1292" s="3" t="s">
        <v>36</v>
      </c>
      <c r="D1292" s="3" t="s">
        <v>235</v>
      </c>
      <c r="E1292" s="1" t="s">
        <v>149</v>
      </c>
      <c r="F1292" s="139">
        <v>10956</v>
      </c>
      <c r="H1292" s="22"/>
    </row>
    <row r="1293" spans="1:8" s="1" customFormat="1" x14ac:dyDescent="0.25">
      <c r="A1293" s="126" t="s">
        <v>1006</v>
      </c>
      <c r="B1293" s="3" t="s">
        <v>1007</v>
      </c>
      <c r="C1293" s="3" t="s">
        <v>64</v>
      </c>
      <c r="D1293" s="3" t="s">
        <v>273</v>
      </c>
      <c r="E1293" s="1" t="s">
        <v>145</v>
      </c>
      <c r="F1293" s="139">
        <v>317737226</v>
      </c>
      <c r="H1293" s="22"/>
    </row>
    <row r="1294" spans="1:8" s="1" customFormat="1" x14ac:dyDescent="0.25">
      <c r="A1294" s="126" t="s">
        <v>1006</v>
      </c>
      <c r="B1294" s="3" t="s">
        <v>1007</v>
      </c>
      <c r="C1294" s="3" t="s">
        <v>64</v>
      </c>
      <c r="D1294" s="3" t="s">
        <v>273</v>
      </c>
      <c r="E1294" s="1" t="s">
        <v>1385</v>
      </c>
      <c r="F1294" s="139">
        <v>1563935</v>
      </c>
      <c r="H1294" s="22"/>
    </row>
    <row r="1295" spans="1:8" s="1" customFormat="1" x14ac:dyDescent="0.25">
      <c r="A1295" s="126" t="s">
        <v>1006</v>
      </c>
      <c r="B1295" s="3" t="s">
        <v>1007</v>
      </c>
      <c r="C1295" s="3" t="s">
        <v>64</v>
      </c>
      <c r="D1295" s="3" t="s">
        <v>273</v>
      </c>
      <c r="E1295" s="1" t="s">
        <v>1381</v>
      </c>
      <c r="F1295" s="139">
        <v>767538</v>
      </c>
      <c r="H1295" s="22"/>
    </row>
    <row r="1296" spans="1:8" s="1" customFormat="1" x14ac:dyDescent="0.25">
      <c r="A1296" s="126" t="s">
        <v>1006</v>
      </c>
      <c r="B1296" s="3" t="s">
        <v>1007</v>
      </c>
      <c r="C1296" s="3" t="s">
        <v>64</v>
      </c>
      <c r="D1296" s="3" t="s">
        <v>273</v>
      </c>
      <c r="E1296" s="1" t="s">
        <v>1390</v>
      </c>
      <c r="F1296" s="139">
        <v>560246</v>
      </c>
      <c r="H1296" s="22"/>
    </row>
    <row r="1297" spans="1:8" s="1" customFormat="1" x14ac:dyDescent="0.25">
      <c r="A1297" s="126" t="s">
        <v>1006</v>
      </c>
      <c r="B1297" s="3" t="s">
        <v>1007</v>
      </c>
      <c r="C1297" s="3" t="s">
        <v>64</v>
      </c>
      <c r="D1297" s="3" t="s">
        <v>273</v>
      </c>
      <c r="E1297" s="1" t="s">
        <v>131</v>
      </c>
      <c r="F1297" s="139">
        <v>87</v>
      </c>
      <c r="H1297" s="22"/>
    </row>
    <row r="1298" spans="1:8" s="1" customFormat="1" x14ac:dyDescent="0.25">
      <c r="A1298" s="126" t="s">
        <v>1006</v>
      </c>
      <c r="B1298" s="3" t="s">
        <v>1007</v>
      </c>
      <c r="C1298" s="3" t="s">
        <v>64</v>
      </c>
      <c r="D1298" s="3" t="s">
        <v>273</v>
      </c>
      <c r="E1298" s="1" t="s">
        <v>133</v>
      </c>
      <c r="F1298" s="139">
        <v>3444656</v>
      </c>
      <c r="H1298" s="22"/>
    </row>
    <row r="1299" spans="1:8" s="1" customFormat="1" x14ac:dyDescent="0.25">
      <c r="A1299" s="126" t="s">
        <v>1008</v>
      </c>
      <c r="B1299" s="3" t="s">
        <v>1009</v>
      </c>
      <c r="C1299" s="3" t="s">
        <v>64</v>
      </c>
      <c r="D1299" s="3" t="s">
        <v>273</v>
      </c>
      <c r="E1299" s="1" t="s">
        <v>159</v>
      </c>
      <c r="F1299" s="139">
        <v>5750</v>
      </c>
      <c r="H1299" s="22"/>
    </row>
    <row r="1300" spans="1:8" s="1" customFormat="1" x14ac:dyDescent="0.25">
      <c r="A1300" s="126" t="s">
        <v>1008</v>
      </c>
      <c r="B1300" s="3" t="s">
        <v>1009</v>
      </c>
      <c r="C1300" s="3" t="s">
        <v>64</v>
      </c>
      <c r="D1300" s="3" t="s">
        <v>273</v>
      </c>
      <c r="E1300" s="1" t="s">
        <v>1381</v>
      </c>
      <c r="F1300" s="139">
        <v>2200</v>
      </c>
      <c r="H1300" s="22"/>
    </row>
    <row r="1301" spans="1:8" s="1" customFormat="1" x14ac:dyDescent="0.25">
      <c r="A1301" s="126" t="s">
        <v>1010</v>
      </c>
      <c r="B1301" s="3" t="s">
        <v>1011</v>
      </c>
      <c r="C1301" s="3" t="s">
        <v>64</v>
      </c>
      <c r="D1301" s="3" t="s">
        <v>273</v>
      </c>
      <c r="E1301" s="1" t="s">
        <v>145</v>
      </c>
      <c r="F1301" s="139">
        <v>1122536</v>
      </c>
      <c r="H1301" s="22"/>
    </row>
    <row r="1302" spans="1:8" s="1" customFormat="1" x14ac:dyDescent="0.25">
      <c r="A1302" s="126" t="s">
        <v>1010</v>
      </c>
      <c r="B1302" s="3" t="s">
        <v>1011</v>
      </c>
      <c r="C1302" s="3" t="s">
        <v>64</v>
      </c>
      <c r="D1302" s="3" t="s">
        <v>273</v>
      </c>
      <c r="E1302" s="1" t="s">
        <v>1381</v>
      </c>
      <c r="F1302" s="139">
        <v>11705</v>
      </c>
      <c r="H1302" s="22"/>
    </row>
    <row r="1303" spans="1:8" s="1" customFormat="1" ht="42" customHeight="1" x14ac:dyDescent="0.25">
      <c r="A1303" s="2"/>
      <c r="B1303" s="3"/>
      <c r="C1303" s="4"/>
      <c r="D1303" s="3"/>
      <c r="H1303" s="22"/>
    </row>
  </sheetData>
  <autoFilter ref="A6:F130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23"/>
  <sheetViews>
    <sheetView workbookViewId="0"/>
  </sheetViews>
  <sheetFormatPr defaultColWidth="9.140625" defaultRowHeight="16.5" x14ac:dyDescent="0.3"/>
  <cols>
    <col min="1" max="1" width="42" style="93" customWidth="1"/>
    <col min="2" max="2" width="42" style="181" customWidth="1"/>
    <col min="3" max="3" width="65.5703125" style="93" bestFit="1" customWidth="1"/>
    <col min="4" max="4" width="41.42578125" style="93" bestFit="1" customWidth="1"/>
    <col min="5" max="5" width="40.28515625" style="93" bestFit="1" customWidth="1"/>
    <col min="6" max="6" width="18" style="93" customWidth="1"/>
    <col min="7" max="7" width="65.5703125" style="93" bestFit="1" customWidth="1"/>
    <col min="8" max="8" width="64.5703125" style="93" bestFit="1" customWidth="1"/>
    <col min="9" max="9" width="34.7109375" style="93" customWidth="1"/>
    <col min="10" max="10" width="33.140625" style="93" bestFit="1" customWidth="1"/>
    <col min="11" max="11" width="33.85546875" style="93" customWidth="1"/>
    <col min="12" max="12" width="11.140625" style="93" customWidth="1"/>
    <col min="13" max="16384" width="9.140625" style="93"/>
  </cols>
  <sheetData>
    <row r="1" spans="1:11" ht="17.25" x14ac:dyDescent="0.3">
      <c r="A1" s="199"/>
      <c r="B1" s="199"/>
      <c r="C1" s="199"/>
      <c r="D1" s="199"/>
      <c r="E1" s="200" t="s">
        <v>1659</v>
      </c>
      <c r="F1" s="199"/>
      <c r="G1" s="199"/>
      <c r="H1" s="199"/>
      <c r="I1" s="199"/>
      <c r="J1" s="199"/>
      <c r="K1" s="199"/>
    </row>
    <row r="2" spans="1:11" ht="17.25" x14ac:dyDescent="0.3">
      <c r="A2" s="199"/>
      <c r="B2" s="199"/>
      <c r="C2" s="199"/>
      <c r="D2" s="199"/>
      <c r="E2" s="201" t="s">
        <v>1675</v>
      </c>
      <c r="F2" s="199"/>
      <c r="G2" s="199"/>
      <c r="H2" s="199"/>
      <c r="I2" s="199"/>
      <c r="J2" s="199"/>
      <c r="K2" s="199"/>
    </row>
    <row r="3" spans="1:11" ht="17.25" x14ac:dyDescent="0.3">
      <c r="A3" s="199"/>
      <c r="B3" s="199"/>
      <c r="C3" s="199"/>
      <c r="D3" s="199"/>
      <c r="E3" s="202" t="s">
        <v>1661</v>
      </c>
      <c r="F3" s="199"/>
      <c r="G3" s="199"/>
      <c r="H3" s="199"/>
      <c r="I3" s="199"/>
      <c r="J3" s="199"/>
      <c r="K3" s="199"/>
    </row>
    <row r="4" spans="1:11" ht="17.25" x14ac:dyDescent="0.3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s="92" customFormat="1" x14ac:dyDescent="0.3">
      <c r="A5" s="90"/>
      <c r="B5" s="90"/>
      <c r="C5" s="90"/>
      <c r="D5" s="90"/>
      <c r="E5" s="90"/>
      <c r="F5" s="91"/>
      <c r="G5" s="90"/>
      <c r="H5" s="114" t="s">
        <v>1012</v>
      </c>
      <c r="I5" s="174">
        <f>SUBTOTAL(9,I7:I718)</f>
        <v>224026680533</v>
      </c>
      <c r="J5" s="174">
        <f>SUBTOTAL(9,J7:J718)</f>
        <v>67264563436</v>
      </c>
      <c r="K5" s="174">
        <f>SUBTOTAL(9,K7:K718)</f>
        <v>291291243969</v>
      </c>
    </row>
    <row r="6" spans="1:11" ht="17.25" x14ac:dyDescent="0.3">
      <c r="A6" s="112" t="s">
        <v>1665</v>
      </c>
      <c r="B6" s="112" t="s">
        <v>1677</v>
      </c>
      <c r="C6" s="112" t="s">
        <v>1655</v>
      </c>
      <c r="D6" s="112" t="s">
        <v>1656</v>
      </c>
      <c r="E6" s="112" t="s">
        <v>1657</v>
      </c>
      <c r="F6" s="112" t="s">
        <v>1667</v>
      </c>
      <c r="G6" s="112" t="s">
        <v>1669</v>
      </c>
      <c r="H6" s="112" t="s">
        <v>1658</v>
      </c>
      <c r="I6" s="113" t="s">
        <v>1752</v>
      </c>
      <c r="J6" s="113" t="s">
        <v>1753</v>
      </c>
      <c r="K6" s="113" t="s">
        <v>1754</v>
      </c>
    </row>
    <row r="7" spans="1:11" s="92" customFormat="1" ht="16.5" customHeight="1" x14ac:dyDescent="0.3">
      <c r="A7" s="95" t="s">
        <v>197</v>
      </c>
      <c r="B7" s="95" t="s">
        <v>198</v>
      </c>
      <c r="C7" s="95" t="s">
        <v>199</v>
      </c>
      <c r="D7" s="95"/>
      <c r="E7" s="95"/>
      <c r="F7" s="127" t="s">
        <v>1</v>
      </c>
      <c r="G7" s="95" t="s">
        <v>199</v>
      </c>
      <c r="H7" s="95" t="s">
        <v>1390</v>
      </c>
      <c r="I7" s="144">
        <v>919</v>
      </c>
      <c r="J7" s="96">
        <v>393</v>
      </c>
      <c r="K7" s="96">
        <v>1312</v>
      </c>
    </row>
    <row r="8" spans="1:11" s="92" customFormat="1" ht="16.5" customHeight="1" x14ac:dyDescent="0.3">
      <c r="A8" s="95" t="s">
        <v>197</v>
      </c>
      <c r="B8" s="95" t="s">
        <v>198</v>
      </c>
      <c r="C8" s="95" t="s">
        <v>199</v>
      </c>
      <c r="D8" s="95"/>
      <c r="E8" s="95"/>
      <c r="F8" s="127" t="s">
        <v>1</v>
      </c>
      <c r="G8" s="95" t="s">
        <v>199</v>
      </c>
      <c r="H8" s="95" t="s">
        <v>130</v>
      </c>
      <c r="I8" s="96">
        <v>0</v>
      </c>
      <c r="J8" s="96">
        <v>225</v>
      </c>
      <c r="K8" s="96">
        <v>225</v>
      </c>
    </row>
    <row r="9" spans="1:11" s="92" customFormat="1" ht="16.5" customHeight="1" x14ac:dyDescent="0.3">
      <c r="A9" s="95" t="s">
        <v>197</v>
      </c>
      <c r="B9" s="95" t="s">
        <v>198</v>
      </c>
      <c r="C9" s="95" t="s">
        <v>450</v>
      </c>
      <c r="D9" s="95"/>
      <c r="E9" s="95"/>
      <c r="F9" s="127" t="s">
        <v>95</v>
      </c>
      <c r="G9" s="95" t="s">
        <v>450</v>
      </c>
      <c r="H9" s="95" t="s">
        <v>1390</v>
      </c>
      <c r="I9" s="96">
        <v>0</v>
      </c>
      <c r="J9" s="96">
        <v>17289</v>
      </c>
      <c r="K9" s="96">
        <v>17289</v>
      </c>
    </row>
    <row r="10" spans="1:11" s="92" customFormat="1" ht="16.5" customHeight="1" x14ac:dyDescent="0.3">
      <c r="A10" s="95" t="s">
        <v>197</v>
      </c>
      <c r="B10" s="95" t="s">
        <v>198</v>
      </c>
      <c r="C10" s="95" t="s">
        <v>450</v>
      </c>
      <c r="D10" s="95"/>
      <c r="E10" s="95"/>
      <c r="F10" s="127" t="s">
        <v>95</v>
      </c>
      <c r="G10" s="95" t="s">
        <v>450</v>
      </c>
      <c r="H10" s="95" t="s">
        <v>130</v>
      </c>
      <c r="I10" s="96">
        <v>0</v>
      </c>
      <c r="J10" s="96">
        <v>31013</v>
      </c>
      <c r="K10" s="96">
        <v>31013</v>
      </c>
    </row>
    <row r="11" spans="1:11" s="92" customFormat="1" ht="16.5" customHeight="1" x14ac:dyDescent="0.3">
      <c r="A11" s="95" t="s">
        <v>197</v>
      </c>
      <c r="B11" s="95" t="s">
        <v>198</v>
      </c>
      <c r="C11" s="95" t="s">
        <v>200</v>
      </c>
      <c r="D11" s="95"/>
      <c r="E11" s="95"/>
      <c r="F11" s="127" t="s">
        <v>2</v>
      </c>
      <c r="G11" s="95" t="s">
        <v>200</v>
      </c>
      <c r="H11" s="95" t="s">
        <v>1390</v>
      </c>
      <c r="I11" s="144">
        <v>166</v>
      </c>
      <c r="J11" s="96">
        <v>0</v>
      </c>
      <c r="K11" s="96">
        <v>166</v>
      </c>
    </row>
    <row r="12" spans="1:11" s="92" customFormat="1" ht="16.5" customHeight="1" x14ac:dyDescent="0.3">
      <c r="A12" s="95" t="s">
        <v>197</v>
      </c>
      <c r="B12" s="95" t="s">
        <v>201</v>
      </c>
      <c r="C12" s="95" t="s">
        <v>202</v>
      </c>
      <c r="D12" s="95"/>
      <c r="E12" s="95"/>
      <c r="F12" s="127" t="s">
        <v>3</v>
      </c>
      <c r="G12" s="95" t="s">
        <v>202</v>
      </c>
      <c r="H12" s="95" t="s">
        <v>142</v>
      </c>
      <c r="I12" s="96">
        <v>0</v>
      </c>
      <c r="J12" s="96">
        <v>218600</v>
      </c>
      <c r="K12" s="96">
        <v>218600</v>
      </c>
    </row>
    <row r="13" spans="1:11" s="92" customFormat="1" ht="16.5" customHeight="1" x14ac:dyDescent="0.3">
      <c r="A13" s="95" t="s">
        <v>197</v>
      </c>
      <c r="B13" s="95" t="s">
        <v>201</v>
      </c>
      <c r="C13" s="95" t="s">
        <v>202</v>
      </c>
      <c r="D13" s="95"/>
      <c r="F13" s="127" t="s">
        <v>3</v>
      </c>
      <c r="G13" s="95" t="s">
        <v>202</v>
      </c>
      <c r="H13" s="95" t="s">
        <v>1416</v>
      </c>
      <c r="I13" s="96">
        <v>0</v>
      </c>
      <c r="J13" s="96">
        <v>592575835</v>
      </c>
      <c r="K13" s="96">
        <v>592575835</v>
      </c>
    </row>
    <row r="14" spans="1:11" s="92" customFormat="1" ht="16.5" customHeight="1" x14ac:dyDescent="0.3">
      <c r="A14" s="95" t="s">
        <v>197</v>
      </c>
      <c r="B14" s="95" t="s">
        <v>201</v>
      </c>
      <c r="C14" s="95" t="s">
        <v>202</v>
      </c>
      <c r="D14" s="95"/>
      <c r="E14" s="95"/>
      <c r="F14" s="127" t="s">
        <v>3</v>
      </c>
      <c r="G14" s="95" t="s">
        <v>202</v>
      </c>
      <c r="H14" s="95" t="s">
        <v>1387</v>
      </c>
      <c r="I14" s="96">
        <v>0</v>
      </c>
      <c r="J14" s="96">
        <v>538154</v>
      </c>
      <c r="K14" s="96">
        <v>538154</v>
      </c>
    </row>
    <row r="15" spans="1:11" s="92" customFormat="1" ht="16.5" customHeight="1" x14ac:dyDescent="0.3">
      <c r="A15" s="95" t="s">
        <v>197</v>
      </c>
      <c r="B15" s="95" t="s">
        <v>201</v>
      </c>
      <c r="C15" s="95" t="s">
        <v>202</v>
      </c>
      <c r="D15" s="95"/>
      <c r="E15" s="95"/>
      <c r="F15" s="127" t="s">
        <v>3</v>
      </c>
      <c r="G15" s="95" t="s">
        <v>202</v>
      </c>
      <c r="H15" s="95" t="s">
        <v>1381</v>
      </c>
      <c r="I15" s="96">
        <v>0</v>
      </c>
      <c r="J15" s="96">
        <v>2730202</v>
      </c>
      <c r="K15" s="96">
        <v>2730202</v>
      </c>
    </row>
    <row r="16" spans="1:11" s="177" customFormat="1" ht="16.5" customHeight="1" x14ac:dyDescent="0.3">
      <c r="A16" s="175" t="s">
        <v>197</v>
      </c>
      <c r="B16" s="175" t="s">
        <v>201</v>
      </c>
      <c r="C16" s="175" t="s">
        <v>202</v>
      </c>
      <c r="D16" s="175"/>
      <c r="E16" s="175"/>
      <c r="F16" s="176" t="s">
        <v>3</v>
      </c>
      <c r="G16" s="175" t="s">
        <v>202</v>
      </c>
      <c r="H16" s="175" t="s">
        <v>1382</v>
      </c>
      <c r="I16" s="144">
        <v>2858484</v>
      </c>
      <c r="J16" s="96">
        <v>0</v>
      </c>
      <c r="K16" s="96">
        <v>2858484</v>
      </c>
    </row>
    <row r="17" spans="1:11" s="92" customFormat="1" ht="16.5" customHeight="1" x14ac:dyDescent="0.3">
      <c r="A17" s="95" t="s">
        <v>197</v>
      </c>
      <c r="B17" s="95" t="s">
        <v>201</v>
      </c>
      <c r="C17" s="95" t="s">
        <v>202</v>
      </c>
      <c r="D17" s="95"/>
      <c r="E17" s="95"/>
      <c r="F17" s="127" t="s">
        <v>3</v>
      </c>
      <c r="G17" s="95" t="s">
        <v>202</v>
      </c>
      <c r="H17" s="95" t="s">
        <v>1386</v>
      </c>
      <c r="I17" s="96">
        <v>0</v>
      </c>
      <c r="J17" s="96">
        <v>3025313</v>
      </c>
      <c r="K17" s="96">
        <v>3025313</v>
      </c>
    </row>
    <row r="18" spans="1:11" s="92" customFormat="1" ht="16.5" customHeight="1" x14ac:dyDescent="0.3">
      <c r="A18" s="95" t="s">
        <v>197</v>
      </c>
      <c r="B18" s="95" t="s">
        <v>201</v>
      </c>
      <c r="C18" s="95" t="s">
        <v>202</v>
      </c>
      <c r="D18" s="95"/>
      <c r="E18" s="95"/>
      <c r="F18" s="127" t="s">
        <v>3</v>
      </c>
      <c r="G18" s="95" t="s">
        <v>202</v>
      </c>
      <c r="H18" s="95" t="s">
        <v>1427</v>
      </c>
      <c r="I18" s="144">
        <v>3238</v>
      </c>
      <c r="J18" s="96">
        <v>998</v>
      </c>
      <c r="K18" s="96">
        <v>4236</v>
      </c>
    </row>
    <row r="19" spans="1:11" s="92" customFormat="1" ht="16.5" customHeight="1" x14ac:dyDescent="0.3">
      <c r="A19" s="95" t="s">
        <v>197</v>
      </c>
      <c r="B19" s="95" t="s">
        <v>201</v>
      </c>
      <c r="C19" s="95" t="s">
        <v>202</v>
      </c>
      <c r="D19" s="95"/>
      <c r="E19" s="95"/>
      <c r="F19" s="127" t="s">
        <v>3</v>
      </c>
      <c r="G19" s="95" t="s">
        <v>202</v>
      </c>
      <c r="H19" s="175" t="s">
        <v>1680</v>
      </c>
      <c r="I19" s="96">
        <v>0</v>
      </c>
      <c r="J19" s="96">
        <v>278536</v>
      </c>
      <c r="K19" s="96">
        <v>278536</v>
      </c>
    </row>
    <row r="20" spans="1:11" s="92" customFormat="1" ht="16.5" customHeight="1" x14ac:dyDescent="0.3">
      <c r="A20" s="95" t="s">
        <v>197</v>
      </c>
      <c r="B20" s="95" t="s">
        <v>201</v>
      </c>
      <c r="C20" s="95" t="s">
        <v>202</v>
      </c>
      <c r="D20" s="95"/>
      <c r="E20" s="95"/>
      <c r="F20" s="127" t="s">
        <v>3</v>
      </c>
      <c r="G20" s="95" t="s">
        <v>202</v>
      </c>
      <c r="H20" s="95" t="s">
        <v>1391</v>
      </c>
      <c r="I20" s="96">
        <v>0</v>
      </c>
      <c r="J20" s="96">
        <v>-297</v>
      </c>
      <c r="K20" s="96">
        <v>-297</v>
      </c>
    </row>
    <row r="21" spans="1:11" s="92" customFormat="1" ht="16.5" customHeight="1" x14ac:dyDescent="0.3">
      <c r="A21" s="95" t="s">
        <v>197</v>
      </c>
      <c r="B21" s="95" t="s">
        <v>201</v>
      </c>
      <c r="C21" s="95" t="s">
        <v>202</v>
      </c>
      <c r="D21" s="95"/>
      <c r="E21" s="95"/>
      <c r="F21" s="127" t="s">
        <v>3</v>
      </c>
      <c r="G21" s="95" t="s">
        <v>202</v>
      </c>
      <c r="H21" s="95" t="s">
        <v>1390</v>
      </c>
      <c r="I21" s="144">
        <v>63530</v>
      </c>
      <c r="J21" s="96">
        <v>59358</v>
      </c>
      <c r="K21" s="96">
        <v>122888</v>
      </c>
    </row>
    <row r="22" spans="1:11" s="92" customFormat="1" ht="16.5" customHeight="1" x14ac:dyDescent="0.3">
      <c r="A22" s="95" t="s">
        <v>197</v>
      </c>
      <c r="B22" s="95" t="s">
        <v>201</v>
      </c>
      <c r="C22" s="95" t="s">
        <v>202</v>
      </c>
      <c r="D22" s="95"/>
      <c r="E22" s="95"/>
      <c r="F22" s="127" t="s">
        <v>3</v>
      </c>
      <c r="G22" s="95" t="s">
        <v>202</v>
      </c>
      <c r="H22" s="95" t="s">
        <v>130</v>
      </c>
      <c r="I22" s="144">
        <v>25464455</v>
      </c>
      <c r="J22" s="96">
        <v>28003641</v>
      </c>
      <c r="K22" s="96">
        <v>53468096</v>
      </c>
    </row>
    <row r="23" spans="1:11" s="92" customFormat="1" ht="16.5" customHeight="1" x14ac:dyDescent="0.3">
      <c r="A23" s="95" t="s">
        <v>197</v>
      </c>
      <c r="B23" s="95" t="s">
        <v>201</v>
      </c>
      <c r="C23" s="95" t="s">
        <v>202</v>
      </c>
      <c r="D23" s="95"/>
      <c r="E23" s="95"/>
      <c r="F23" s="127" t="s">
        <v>3</v>
      </c>
      <c r="G23" s="95" t="s">
        <v>202</v>
      </c>
      <c r="H23" s="95" t="s">
        <v>1378</v>
      </c>
      <c r="I23" s="96">
        <v>0</v>
      </c>
      <c r="J23" s="96">
        <v>2050870</v>
      </c>
      <c r="K23" s="96">
        <v>2050870</v>
      </c>
    </row>
    <row r="24" spans="1:11" s="92" customFormat="1" ht="16.5" customHeight="1" x14ac:dyDescent="0.3">
      <c r="A24" s="95" t="s">
        <v>197</v>
      </c>
      <c r="B24" s="95" t="s">
        <v>201</v>
      </c>
      <c r="C24" s="95" t="s">
        <v>202</v>
      </c>
      <c r="D24" s="95"/>
      <c r="E24" s="95"/>
      <c r="F24" s="127" t="s">
        <v>3</v>
      </c>
      <c r="G24" s="95" t="s">
        <v>202</v>
      </c>
      <c r="H24" s="95" t="s">
        <v>157</v>
      </c>
      <c r="I24" s="96">
        <v>0</v>
      </c>
      <c r="J24" s="96">
        <v>13519310</v>
      </c>
      <c r="K24" s="96">
        <v>13519310</v>
      </c>
    </row>
    <row r="25" spans="1:11" s="92" customFormat="1" ht="16.5" customHeight="1" x14ac:dyDescent="0.3">
      <c r="A25" s="95" t="s">
        <v>197</v>
      </c>
      <c r="B25" s="95" t="s">
        <v>201</v>
      </c>
      <c r="C25" s="95" t="s">
        <v>202</v>
      </c>
      <c r="D25" s="95"/>
      <c r="E25" s="95"/>
      <c r="F25" s="127" t="s">
        <v>3</v>
      </c>
      <c r="G25" s="95" t="s">
        <v>202</v>
      </c>
      <c r="H25" s="95" t="s">
        <v>133</v>
      </c>
      <c r="I25" s="96">
        <v>0</v>
      </c>
      <c r="J25" s="96">
        <v>44431240</v>
      </c>
      <c r="K25" s="96">
        <v>44431240</v>
      </c>
    </row>
    <row r="26" spans="1:11" s="92" customFormat="1" ht="16.5" customHeight="1" x14ac:dyDescent="0.3">
      <c r="A26" s="95" t="s">
        <v>197</v>
      </c>
      <c r="B26" s="95" t="s">
        <v>201</v>
      </c>
      <c r="C26" s="95" t="s">
        <v>202</v>
      </c>
      <c r="D26" s="95"/>
      <c r="E26" s="95"/>
      <c r="F26" s="127" t="s">
        <v>3</v>
      </c>
      <c r="G26" s="95" t="s">
        <v>202</v>
      </c>
      <c r="H26" s="95" t="s">
        <v>1429</v>
      </c>
      <c r="I26" s="96">
        <v>0</v>
      </c>
      <c r="J26" s="96">
        <v>80906230</v>
      </c>
      <c r="K26" s="96">
        <v>80906230</v>
      </c>
    </row>
    <row r="27" spans="1:11" s="92" customFormat="1" ht="16.5" customHeight="1" x14ac:dyDescent="0.3">
      <c r="A27" s="95" t="s">
        <v>197</v>
      </c>
      <c r="B27" s="95" t="s">
        <v>201</v>
      </c>
      <c r="C27" s="95" t="s">
        <v>202</v>
      </c>
      <c r="D27" s="95"/>
      <c r="E27" s="95"/>
      <c r="F27" s="127" t="s">
        <v>3</v>
      </c>
      <c r="G27" s="95" t="s">
        <v>202</v>
      </c>
      <c r="H27" s="95" t="s">
        <v>1394</v>
      </c>
      <c r="I27" s="96">
        <v>0</v>
      </c>
      <c r="J27" s="96">
        <v>179591959</v>
      </c>
      <c r="K27" s="96">
        <v>179591959</v>
      </c>
    </row>
    <row r="28" spans="1:11" s="92" customFormat="1" ht="16.5" customHeight="1" x14ac:dyDescent="0.3">
      <c r="A28" s="95" t="s">
        <v>197</v>
      </c>
      <c r="B28" s="95" t="s">
        <v>201</v>
      </c>
      <c r="C28" s="95" t="s">
        <v>202</v>
      </c>
      <c r="D28" s="95"/>
      <c r="E28" s="95"/>
      <c r="F28" s="127" t="s">
        <v>3</v>
      </c>
      <c r="G28" s="95" t="s">
        <v>202</v>
      </c>
      <c r="H28" s="95" t="s">
        <v>1388</v>
      </c>
      <c r="I28" s="96">
        <v>0</v>
      </c>
      <c r="J28" s="96">
        <v>502096032</v>
      </c>
      <c r="K28" s="96">
        <v>502096032</v>
      </c>
    </row>
    <row r="29" spans="1:11" s="92" customFormat="1" ht="16.5" customHeight="1" x14ac:dyDescent="0.3">
      <c r="A29" s="95" t="s">
        <v>197</v>
      </c>
      <c r="B29" s="95" t="s">
        <v>201</v>
      </c>
      <c r="C29" s="95" t="s">
        <v>202</v>
      </c>
      <c r="D29" s="95"/>
      <c r="E29" s="95"/>
      <c r="F29" s="127" t="s">
        <v>3</v>
      </c>
      <c r="G29" s="95" t="s">
        <v>202</v>
      </c>
      <c r="H29" s="95" t="s">
        <v>1423</v>
      </c>
      <c r="I29" s="96">
        <v>0</v>
      </c>
      <c r="J29" s="96">
        <v>126480834</v>
      </c>
      <c r="K29" s="96">
        <v>126480834</v>
      </c>
    </row>
    <row r="30" spans="1:11" s="92" customFormat="1" ht="16.5" customHeight="1" x14ac:dyDescent="0.3">
      <c r="A30" s="95" t="s">
        <v>197</v>
      </c>
      <c r="B30" s="95" t="s">
        <v>201</v>
      </c>
      <c r="C30" s="95" t="s">
        <v>203</v>
      </c>
      <c r="D30" s="95"/>
      <c r="E30" s="95"/>
      <c r="F30" s="127" t="s">
        <v>4</v>
      </c>
      <c r="G30" s="95" t="s">
        <v>203</v>
      </c>
      <c r="H30" s="95" t="s">
        <v>1390</v>
      </c>
      <c r="I30" s="144">
        <v>3434</v>
      </c>
      <c r="J30" s="96">
        <v>0</v>
      </c>
      <c r="K30" s="96">
        <v>3434</v>
      </c>
    </row>
    <row r="31" spans="1:11" s="92" customFormat="1" ht="16.5" customHeight="1" x14ac:dyDescent="0.3">
      <c r="A31" s="95" t="s">
        <v>197</v>
      </c>
      <c r="B31" s="95" t="s">
        <v>201</v>
      </c>
      <c r="C31" s="95" t="s">
        <v>203</v>
      </c>
      <c r="D31" s="95"/>
      <c r="E31" s="95"/>
      <c r="F31" s="127" t="s">
        <v>4</v>
      </c>
      <c r="G31" s="95" t="s">
        <v>203</v>
      </c>
      <c r="H31" s="95" t="s">
        <v>130</v>
      </c>
      <c r="I31" s="144">
        <v>690</v>
      </c>
      <c r="J31" s="96">
        <v>0</v>
      </c>
      <c r="K31" s="96">
        <v>690</v>
      </c>
    </row>
    <row r="32" spans="1:11" s="92" customFormat="1" ht="16.5" customHeight="1" x14ac:dyDescent="0.3">
      <c r="A32" s="95" t="s">
        <v>197</v>
      </c>
      <c r="B32" s="95" t="s">
        <v>204</v>
      </c>
      <c r="C32" s="95" t="s">
        <v>1737</v>
      </c>
      <c r="D32" s="95"/>
      <c r="E32" s="95"/>
      <c r="F32" s="127" t="s">
        <v>5</v>
      </c>
      <c r="G32" s="95" t="s">
        <v>1737</v>
      </c>
      <c r="H32" s="95" t="s">
        <v>1390</v>
      </c>
      <c r="I32" s="144">
        <v>2524</v>
      </c>
      <c r="J32" s="96">
        <v>0</v>
      </c>
      <c r="K32" s="96">
        <v>2524</v>
      </c>
    </row>
    <row r="33" spans="1:11" s="92" customFormat="1" ht="16.5" customHeight="1" x14ac:dyDescent="0.3">
      <c r="A33" s="95" t="s">
        <v>197</v>
      </c>
      <c r="B33" s="95" t="s">
        <v>204</v>
      </c>
      <c r="C33" s="95" t="s">
        <v>1690</v>
      </c>
      <c r="D33" s="95"/>
      <c r="E33" s="95"/>
      <c r="F33" s="127" t="s">
        <v>6</v>
      </c>
      <c r="G33" s="95" t="s">
        <v>1690</v>
      </c>
      <c r="H33" s="95" t="s">
        <v>1387</v>
      </c>
      <c r="I33" s="96">
        <v>0</v>
      </c>
      <c r="J33" s="96">
        <v>950</v>
      </c>
      <c r="K33" s="96">
        <v>950</v>
      </c>
    </row>
    <row r="34" spans="1:11" s="92" customFormat="1" ht="16.5" customHeight="1" x14ac:dyDescent="0.3">
      <c r="A34" s="95" t="s">
        <v>197</v>
      </c>
      <c r="B34" s="95" t="s">
        <v>204</v>
      </c>
      <c r="C34" s="95" t="s">
        <v>1690</v>
      </c>
      <c r="D34" s="95"/>
      <c r="E34" s="95"/>
      <c r="F34" s="127" t="s">
        <v>6</v>
      </c>
      <c r="G34" s="95" t="s">
        <v>1690</v>
      </c>
      <c r="H34" s="95" t="s">
        <v>1381</v>
      </c>
      <c r="I34" s="96">
        <v>0</v>
      </c>
      <c r="J34" s="96">
        <v>56</v>
      </c>
      <c r="K34" s="96">
        <v>56</v>
      </c>
    </row>
    <row r="35" spans="1:11" s="92" customFormat="1" ht="16.5" customHeight="1" x14ac:dyDescent="0.3">
      <c r="A35" s="95" t="s">
        <v>197</v>
      </c>
      <c r="B35" s="95" t="s">
        <v>204</v>
      </c>
      <c r="C35" s="95" t="s">
        <v>1690</v>
      </c>
      <c r="D35" s="95"/>
      <c r="E35" s="95"/>
      <c r="F35" s="127" t="s">
        <v>6</v>
      </c>
      <c r="G35" s="95" t="s">
        <v>1690</v>
      </c>
      <c r="H35" s="95" t="s">
        <v>1390</v>
      </c>
      <c r="I35" s="144">
        <v>294</v>
      </c>
      <c r="J35" s="96">
        <v>3003</v>
      </c>
      <c r="K35" s="96">
        <v>3297</v>
      </c>
    </row>
    <row r="36" spans="1:11" s="92" customFormat="1" ht="16.5" customHeight="1" x14ac:dyDescent="0.3">
      <c r="A36" s="95" t="s">
        <v>197</v>
      </c>
      <c r="B36" s="95" t="s">
        <v>204</v>
      </c>
      <c r="C36" s="95" t="s">
        <v>1690</v>
      </c>
      <c r="D36" s="95"/>
      <c r="E36" s="95"/>
      <c r="F36" s="127" t="s">
        <v>6</v>
      </c>
      <c r="G36" s="95" t="s">
        <v>1690</v>
      </c>
      <c r="H36" s="95" t="s">
        <v>130</v>
      </c>
      <c r="I36" s="96">
        <v>0</v>
      </c>
      <c r="J36" s="96">
        <v>98750</v>
      </c>
      <c r="K36" s="96">
        <v>98750</v>
      </c>
    </row>
    <row r="37" spans="1:11" s="92" customFormat="1" ht="16.5" customHeight="1" x14ac:dyDescent="0.3">
      <c r="A37" s="95" t="s">
        <v>197</v>
      </c>
      <c r="B37" s="95" t="s">
        <v>204</v>
      </c>
      <c r="C37" s="95" t="s">
        <v>1690</v>
      </c>
      <c r="D37" s="95"/>
      <c r="E37" s="95"/>
      <c r="F37" s="127" t="s">
        <v>6</v>
      </c>
      <c r="G37" s="95" t="s">
        <v>1690</v>
      </c>
      <c r="H37" s="95" t="s">
        <v>1378</v>
      </c>
      <c r="I37" s="144">
        <v>429</v>
      </c>
      <c r="J37" s="96">
        <v>0</v>
      </c>
      <c r="K37" s="96">
        <v>429</v>
      </c>
    </row>
    <row r="38" spans="1:11" s="92" customFormat="1" ht="16.5" customHeight="1" x14ac:dyDescent="0.3">
      <c r="A38" s="95" t="s">
        <v>197</v>
      </c>
      <c r="B38" s="95" t="s">
        <v>204</v>
      </c>
      <c r="C38" s="95" t="s">
        <v>205</v>
      </c>
      <c r="D38" s="95"/>
      <c r="E38" s="95"/>
      <c r="F38" s="127" t="s">
        <v>7</v>
      </c>
      <c r="G38" s="95" t="s">
        <v>205</v>
      </c>
      <c r="H38" s="95" t="s">
        <v>1390</v>
      </c>
      <c r="I38" s="144">
        <v>26641</v>
      </c>
      <c r="J38" s="96">
        <v>0</v>
      </c>
      <c r="K38" s="96">
        <v>26641</v>
      </c>
    </row>
    <row r="39" spans="1:11" s="92" customFormat="1" ht="16.5" customHeight="1" x14ac:dyDescent="0.3">
      <c r="A39" s="95" t="s">
        <v>197</v>
      </c>
      <c r="B39" s="95" t="s">
        <v>204</v>
      </c>
      <c r="C39" s="95" t="s">
        <v>413</v>
      </c>
      <c r="D39" s="95"/>
      <c r="E39" s="95"/>
      <c r="F39" s="127" t="s">
        <v>92</v>
      </c>
      <c r="G39" s="95" t="s">
        <v>413</v>
      </c>
      <c r="H39" s="95" t="s">
        <v>1390</v>
      </c>
      <c r="I39" s="96">
        <v>0</v>
      </c>
      <c r="J39" s="96">
        <v>6210</v>
      </c>
      <c r="K39" s="96">
        <v>6210</v>
      </c>
    </row>
    <row r="40" spans="1:11" s="92" customFormat="1" ht="16.5" customHeight="1" x14ac:dyDescent="0.3">
      <c r="A40" s="95" t="s">
        <v>197</v>
      </c>
      <c r="B40" s="95" t="s">
        <v>204</v>
      </c>
      <c r="C40" s="95" t="s">
        <v>206</v>
      </c>
      <c r="D40" s="95"/>
      <c r="E40" s="95"/>
      <c r="F40" s="127" t="s">
        <v>8</v>
      </c>
      <c r="G40" s="95" t="s">
        <v>206</v>
      </c>
      <c r="H40" s="95" t="s">
        <v>1381</v>
      </c>
      <c r="I40" s="96">
        <v>0</v>
      </c>
      <c r="J40" s="96">
        <v>12738</v>
      </c>
      <c r="K40" s="96">
        <v>12738</v>
      </c>
    </row>
    <row r="41" spans="1:11" s="92" customFormat="1" ht="16.5" customHeight="1" x14ac:dyDescent="0.3">
      <c r="A41" s="95" t="s">
        <v>197</v>
      </c>
      <c r="B41" s="95" t="s">
        <v>204</v>
      </c>
      <c r="C41" s="95" t="s">
        <v>206</v>
      </c>
      <c r="D41" s="95"/>
      <c r="E41" s="95"/>
      <c r="F41" s="127" t="s">
        <v>8</v>
      </c>
      <c r="G41" s="95" t="s">
        <v>206</v>
      </c>
      <c r="H41" s="95" t="s">
        <v>1390</v>
      </c>
      <c r="I41" s="144">
        <v>17</v>
      </c>
      <c r="J41" s="96">
        <v>0</v>
      </c>
      <c r="K41" s="96">
        <v>17</v>
      </c>
    </row>
    <row r="42" spans="1:11" s="92" customFormat="1" ht="16.5" customHeight="1" x14ac:dyDescent="0.3">
      <c r="A42" s="95" t="s">
        <v>197</v>
      </c>
      <c r="B42" s="95" t="s">
        <v>204</v>
      </c>
      <c r="C42" s="95" t="s">
        <v>495</v>
      </c>
      <c r="D42" s="95"/>
      <c r="E42" s="95"/>
      <c r="F42" s="127" t="s">
        <v>100</v>
      </c>
      <c r="G42" s="95" t="s">
        <v>495</v>
      </c>
      <c r="H42" s="95" t="s">
        <v>1384</v>
      </c>
      <c r="I42" s="96">
        <v>0</v>
      </c>
      <c r="J42" s="96">
        <v>182958</v>
      </c>
      <c r="K42" s="96">
        <v>182958</v>
      </c>
    </row>
    <row r="43" spans="1:11" s="92" customFormat="1" ht="16.5" customHeight="1" x14ac:dyDescent="0.3">
      <c r="A43" s="95" t="s">
        <v>197</v>
      </c>
      <c r="B43" s="95" t="s">
        <v>204</v>
      </c>
      <c r="C43" s="95" t="s">
        <v>495</v>
      </c>
      <c r="D43" s="95"/>
      <c r="E43" s="95"/>
      <c r="F43" s="127" t="s">
        <v>100</v>
      </c>
      <c r="G43" s="95" t="s">
        <v>495</v>
      </c>
      <c r="H43" s="95" t="s">
        <v>154</v>
      </c>
      <c r="I43" s="96">
        <v>0</v>
      </c>
      <c r="J43" s="96">
        <v>64727713</v>
      </c>
      <c r="K43" s="96">
        <v>64727713</v>
      </c>
    </row>
    <row r="44" spans="1:11" s="92" customFormat="1" ht="16.5" customHeight="1" x14ac:dyDescent="0.3">
      <c r="A44" s="95" t="s">
        <v>197</v>
      </c>
      <c r="B44" s="95" t="s">
        <v>204</v>
      </c>
      <c r="C44" s="95" t="s">
        <v>495</v>
      </c>
      <c r="D44" s="95"/>
      <c r="E44" s="95"/>
      <c r="F44" s="127" t="s">
        <v>100</v>
      </c>
      <c r="G44" s="95" t="s">
        <v>495</v>
      </c>
      <c r="H44" s="95" t="s">
        <v>1381</v>
      </c>
      <c r="I44" s="96">
        <v>0</v>
      </c>
      <c r="J44" s="96">
        <v>186287</v>
      </c>
      <c r="K44" s="96">
        <v>186287</v>
      </c>
    </row>
    <row r="45" spans="1:11" s="92" customFormat="1" ht="16.5" customHeight="1" x14ac:dyDescent="0.3">
      <c r="A45" s="95" t="s">
        <v>197</v>
      </c>
      <c r="B45" s="95" t="s">
        <v>204</v>
      </c>
      <c r="C45" s="95" t="s">
        <v>495</v>
      </c>
      <c r="D45" s="95"/>
      <c r="E45" s="95"/>
      <c r="F45" s="127" t="s">
        <v>100</v>
      </c>
      <c r="G45" s="95" t="s">
        <v>495</v>
      </c>
      <c r="H45" s="95" t="s">
        <v>1390</v>
      </c>
      <c r="I45" s="96">
        <v>0</v>
      </c>
      <c r="J45" s="96">
        <v>47552</v>
      </c>
      <c r="K45" s="96">
        <v>47552</v>
      </c>
    </row>
    <row r="46" spans="1:11" s="92" customFormat="1" ht="16.5" customHeight="1" x14ac:dyDescent="0.3">
      <c r="A46" s="95" t="s">
        <v>197</v>
      </c>
      <c r="B46" s="95" t="s">
        <v>204</v>
      </c>
      <c r="C46" s="95" t="s">
        <v>495</v>
      </c>
      <c r="D46" s="95"/>
      <c r="E46" s="95"/>
      <c r="F46" s="127" t="s">
        <v>100</v>
      </c>
      <c r="G46" s="95" t="s">
        <v>495</v>
      </c>
      <c r="H46" s="95" t="s">
        <v>1425</v>
      </c>
      <c r="I46" s="96">
        <v>0</v>
      </c>
      <c r="J46" s="96">
        <v>59188088</v>
      </c>
      <c r="K46" s="96">
        <v>59188088</v>
      </c>
    </row>
    <row r="47" spans="1:11" s="92" customFormat="1" ht="16.5" customHeight="1" x14ac:dyDescent="0.3">
      <c r="A47" s="95" t="s">
        <v>197</v>
      </c>
      <c r="B47" s="95" t="s">
        <v>204</v>
      </c>
      <c r="C47" s="95" t="s">
        <v>495</v>
      </c>
      <c r="D47" s="95"/>
      <c r="E47" s="95"/>
      <c r="F47" s="127" t="s">
        <v>100</v>
      </c>
      <c r="G47" s="95" t="s">
        <v>495</v>
      </c>
      <c r="H47" s="95" t="s">
        <v>1401</v>
      </c>
      <c r="I47" s="96">
        <v>0</v>
      </c>
      <c r="J47" s="96">
        <v>-64082</v>
      </c>
      <c r="K47" s="96">
        <v>-64082</v>
      </c>
    </row>
    <row r="48" spans="1:11" s="92" customFormat="1" ht="16.5" customHeight="1" x14ac:dyDescent="0.3">
      <c r="A48" s="95" t="s">
        <v>197</v>
      </c>
      <c r="B48" s="95" t="s">
        <v>204</v>
      </c>
      <c r="C48" s="95" t="s">
        <v>207</v>
      </c>
      <c r="D48" s="95"/>
      <c r="E48" s="95"/>
      <c r="F48" s="127" t="s">
        <v>9</v>
      </c>
      <c r="G48" s="95" t="s">
        <v>207</v>
      </c>
      <c r="H48" s="95" t="s">
        <v>1390</v>
      </c>
      <c r="I48" s="144">
        <v>1208</v>
      </c>
      <c r="J48" s="96">
        <v>0</v>
      </c>
      <c r="K48" s="96">
        <v>1208</v>
      </c>
    </row>
    <row r="49" spans="1:11" s="92" customFormat="1" ht="16.5" customHeight="1" x14ac:dyDescent="0.3">
      <c r="A49" s="95" t="s">
        <v>197</v>
      </c>
      <c r="B49" s="95" t="s">
        <v>204</v>
      </c>
      <c r="C49" s="95" t="s">
        <v>375</v>
      </c>
      <c r="D49" s="95"/>
      <c r="E49" s="95"/>
      <c r="F49" s="127" t="s">
        <v>88</v>
      </c>
      <c r="G49" s="95" t="s">
        <v>375</v>
      </c>
      <c r="H49" s="95" t="s">
        <v>145</v>
      </c>
      <c r="I49" s="96">
        <v>0</v>
      </c>
      <c r="J49" s="96">
        <v>11198058</v>
      </c>
      <c r="K49" s="96">
        <v>11198058</v>
      </c>
    </row>
    <row r="50" spans="1:11" s="92" customFormat="1" ht="16.5" customHeight="1" x14ac:dyDescent="0.3">
      <c r="A50" s="95" t="s">
        <v>197</v>
      </c>
      <c r="B50" s="95" t="s">
        <v>204</v>
      </c>
      <c r="C50" s="95" t="s">
        <v>375</v>
      </c>
      <c r="D50" s="95"/>
      <c r="E50" s="95"/>
      <c r="F50" s="127" t="s">
        <v>88</v>
      </c>
      <c r="G50" s="95" t="s">
        <v>375</v>
      </c>
      <c r="H50" s="95" t="s">
        <v>1381</v>
      </c>
      <c r="I50" s="96">
        <v>0</v>
      </c>
      <c r="J50" s="96">
        <v>36498</v>
      </c>
      <c r="K50" s="96">
        <v>36498</v>
      </c>
    </row>
    <row r="51" spans="1:11" s="92" customFormat="1" ht="16.5" customHeight="1" x14ac:dyDescent="0.3">
      <c r="A51" s="95" t="s">
        <v>197</v>
      </c>
      <c r="B51" s="95" t="s">
        <v>204</v>
      </c>
      <c r="C51" s="95" t="s">
        <v>375</v>
      </c>
      <c r="D51" s="95"/>
      <c r="E51" s="95"/>
      <c r="F51" s="127" t="s">
        <v>88</v>
      </c>
      <c r="G51" s="95" t="s">
        <v>375</v>
      </c>
      <c r="H51" s="95" t="s">
        <v>1390</v>
      </c>
      <c r="I51" s="96">
        <v>0</v>
      </c>
      <c r="J51" s="96">
        <v>69291</v>
      </c>
      <c r="K51" s="96">
        <v>69291</v>
      </c>
    </row>
    <row r="52" spans="1:11" s="92" customFormat="1" ht="16.5" customHeight="1" x14ac:dyDescent="0.3">
      <c r="A52" s="95" t="s">
        <v>197</v>
      </c>
      <c r="B52" s="95" t="s">
        <v>204</v>
      </c>
      <c r="C52" s="95" t="s">
        <v>375</v>
      </c>
      <c r="D52" s="95"/>
      <c r="E52" s="95"/>
      <c r="F52" s="127" t="s">
        <v>88</v>
      </c>
      <c r="G52" s="95" t="s">
        <v>375</v>
      </c>
      <c r="H52" s="95" t="s">
        <v>130</v>
      </c>
      <c r="I52" s="96">
        <v>0</v>
      </c>
      <c r="J52" s="96">
        <v>20000</v>
      </c>
      <c r="K52" s="96">
        <v>20000</v>
      </c>
    </row>
    <row r="53" spans="1:11" s="92" customFormat="1" ht="16.5" customHeight="1" x14ac:dyDescent="0.3">
      <c r="A53" s="95" t="s">
        <v>197</v>
      </c>
      <c r="B53" s="95" t="s">
        <v>204</v>
      </c>
      <c r="C53" s="95" t="s">
        <v>726</v>
      </c>
      <c r="D53" s="95"/>
      <c r="E53" s="95"/>
      <c r="F53" s="127" t="s">
        <v>114</v>
      </c>
      <c r="G53" s="95" t="s">
        <v>726</v>
      </c>
      <c r="H53" s="95" t="s">
        <v>1390</v>
      </c>
      <c r="I53" s="96">
        <v>0</v>
      </c>
      <c r="J53" s="96">
        <v>163</v>
      </c>
      <c r="K53" s="96">
        <v>163</v>
      </c>
    </row>
    <row r="54" spans="1:11" s="92" customFormat="1" ht="16.5" customHeight="1" x14ac:dyDescent="0.3">
      <c r="A54" s="95" t="s">
        <v>197</v>
      </c>
      <c r="B54" s="95" t="s">
        <v>204</v>
      </c>
      <c r="C54" s="95" t="s">
        <v>208</v>
      </c>
      <c r="D54" s="95"/>
      <c r="E54" s="95"/>
      <c r="F54" s="127" t="s">
        <v>10</v>
      </c>
      <c r="G54" s="95" t="s">
        <v>208</v>
      </c>
      <c r="H54" s="95" t="s">
        <v>1390</v>
      </c>
      <c r="I54" s="144">
        <v>7121</v>
      </c>
      <c r="J54" s="96">
        <v>200</v>
      </c>
      <c r="K54" s="96">
        <v>7321</v>
      </c>
    </row>
    <row r="55" spans="1:11" s="92" customFormat="1" ht="16.5" customHeight="1" x14ac:dyDescent="0.3">
      <c r="A55" s="95" t="s">
        <v>197</v>
      </c>
      <c r="B55" s="95" t="s">
        <v>204</v>
      </c>
      <c r="C55" s="95" t="s">
        <v>209</v>
      </c>
      <c r="D55" s="95"/>
      <c r="E55" s="95"/>
      <c r="F55" s="127" t="s">
        <v>11</v>
      </c>
      <c r="G55" s="95" t="s">
        <v>209</v>
      </c>
      <c r="H55" s="95" t="s">
        <v>145</v>
      </c>
      <c r="I55" s="96">
        <v>0</v>
      </c>
      <c r="J55" s="96">
        <v>4808823</v>
      </c>
      <c r="K55" s="96">
        <v>4808823</v>
      </c>
    </row>
    <row r="56" spans="1:11" s="92" customFormat="1" ht="16.5" customHeight="1" x14ac:dyDescent="0.3">
      <c r="A56" s="95" t="s">
        <v>197</v>
      </c>
      <c r="B56" s="95" t="s">
        <v>204</v>
      </c>
      <c r="C56" s="95" t="s">
        <v>209</v>
      </c>
      <c r="D56" s="95"/>
      <c r="E56" s="95"/>
      <c r="F56" s="127" t="s">
        <v>11</v>
      </c>
      <c r="G56" s="95" t="s">
        <v>209</v>
      </c>
      <c r="H56" s="95" t="s">
        <v>1420</v>
      </c>
      <c r="I56" s="96">
        <v>0</v>
      </c>
      <c r="J56" s="96">
        <v>4855</v>
      </c>
      <c r="K56" s="96">
        <v>4855</v>
      </c>
    </row>
    <row r="57" spans="1:11" s="92" customFormat="1" ht="16.5" customHeight="1" x14ac:dyDescent="0.3">
      <c r="A57" s="95" t="s">
        <v>197</v>
      </c>
      <c r="B57" s="95" t="s">
        <v>204</v>
      </c>
      <c r="C57" s="95" t="s">
        <v>209</v>
      </c>
      <c r="D57" s="95"/>
      <c r="E57" s="95"/>
      <c r="F57" s="127" t="s">
        <v>11</v>
      </c>
      <c r="G57" s="95" t="s">
        <v>209</v>
      </c>
      <c r="H57" s="95" t="s">
        <v>154</v>
      </c>
      <c r="I57" s="96">
        <v>0</v>
      </c>
      <c r="J57" s="96">
        <v>861559</v>
      </c>
      <c r="K57" s="96">
        <v>861559</v>
      </c>
    </row>
    <row r="58" spans="1:11" s="92" customFormat="1" ht="16.5" customHeight="1" x14ac:dyDescent="0.3">
      <c r="A58" s="95" t="s">
        <v>197</v>
      </c>
      <c r="B58" s="95" t="s">
        <v>204</v>
      </c>
      <c r="C58" s="95" t="s">
        <v>209</v>
      </c>
      <c r="D58" s="95"/>
      <c r="E58" s="95"/>
      <c r="F58" s="127" t="s">
        <v>11</v>
      </c>
      <c r="G58" s="95" t="s">
        <v>209</v>
      </c>
      <c r="H58" s="95" t="s">
        <v>1381</v>
      </c>
      <c r="I58" s="96">
        <v>0</v>
      </c>
      <c r="J58" s="96">
        <v>3730</v>
      </c>
      <c r="K58" s="96">
        <v>3730</v>
      </c>
    </row>
    <row r="59" spans="1:11" s="92" customFormat="1" ht="16.5" customHeight="1" x14ac:dyDescent="0.3">
      <c r="A59" s="95" t="s">
        <v>197</v>
      </c>
      <c r="B59" s="95" t="s">
        <v>204</v>
      </c>
      <c r="C59" s="95" t="s">
        <v>209</v>
      </c>
      <c r="D59" s="95"/>
      <c r="E59" s="95"/>
      <c r="F59" s="127" t="s">
        <v>11</v>
      </c>
      <c r="G59" s="95" t="s">
        <v>209</v>
      </c>
      <c r="H59" s="175" t="s">
        <v>1680</v>
      </c>
      <c r="I59" s="96">
        <v>0</v>
      </c>
      <c r="J59" s="96">
        <v>54326</v>
      </c>
      <c r="K59" s="96">
        <v>54326</v>
      </c>
    </row>
    <row r="60" spans="1:11" s="92" customFormat="1" ht="16.5" customHeight="1" x14ac:dyDescent="0.3">
      <c r="A60" s="95" t="s">
        <v>197</v>
      </c>
      <c r="B60" s="95" t="s">
        <v>204</v>
      </c>
      <c r="C60" s="95" t="s">
        <v>209</v>
      </c>
      <c r="D60" s="95"/>
      <c r="E60" s="95"/>
      <c r="F60" s="127" t="s">
        <v>11</v>
      </c>
      <c r="G60" s="95" t="s">
        <v>209</v>
      </c>
      <c r="H60" s="95" t="s">
        <v>1390</v>
      </c>
      <c r="I60" s="144">
        <v>327984</v>
      </c>
      <c r="J60" s="96">
        <v>-4483</v>
      </c>
      <c r="K60" s="96">
        <v>323501</v>
      </c>
    </row>
    <row r="61" spans="1:11" s="92" customFormat="1" ht="16.5" customHeight="1" x14ac:dyDescent="0.3">
      <c r="A61" s="95" t="s">
        <v>197</v>
      </c>
      <c r="B61" s="95" t="s">
        <v>204</v>
      </c>
      <c r="C61" s="95" t="s">
        <v>209</v>
      </c>
      <c r="D61" s="95"/>
      <c r="E61" s="95"/>
      <c r="F61" s="127" t="s">
        <v>11</v>
      </c>
      <c r="G61" s="95" t="s">
        <v>209</v>
      </c>
      <c r="H61" s="95" t="s">
        <v>130</v>
      </c>
      <c r="I61" s="144">
        <v>36186</v>
      </c>
      <c r="J61" s="96">
        <v>0</v>
      </c>
      <c r="K61" s="96">
        <v>36186</v>
      </c>
    </row>
    <row r="62" spans="1:11" s="92" customFormat="1" ht="16.5" customHeight="1" x14ac:dyDescent="0.3">
      <c r="A62" s="95" t="s">
        <v>197</v>
      </c>
      <c r="B62" s="95" t="s">
        <v>204</v>
      </c>
      <c r="C62" s="95" t="s">
        <v>209</v>
      </c>
      <c r="D62" s="95"/>
      <c r="E62" s="95"/>
      <c r="F62" s="127" t="s">
        <v>11</v>
      </c>
      <c r="G62" s="95" t="s">
        <v>209</v>
      </c>
      <c r="H62" s="95" t="s">
        <v>1418</v>
      </c>
      <c r="I62" s="144">
        <v>1296700064</v>
      </c>
      <c r="J62" s="96">
        <v>0</v>
      </c>
      <c r="K62" s="96">
        <v>1296700064</v>
      </c>
    </row>
    <row r="63" spans="1:11" s="92" customFormat="1" ht="16.5" customHeight="1" x14ac:dyDescent="0.3">
      <c r="A63" s="95" t="s">
        <v>197</v>
      </c>
      <c r="B63" s="95" t="s">
        <v>204</v>
      </c>
      <c r="C63" s="95" t="s">
        <v>209</v>
      </c>
      <c r="D63" s="95"/>
      <c r="E63" s="95"/>
      <c r="F63" s="127" t="s">
        <v>11</v>
      </c>
      <c r="G63" s="95" t="s">
        <v>209</v>
      </c>
      <c r="H63" s="95" t="s">
        <v>1401</v>
      </c>
      <c r="I63" s="144">
        <v>137708</v>
      </c>
      <c r="J63" s="96">
        <v>0</v>
      </c>
      <c r="K63" s="96">
        <v>137708</v>
      </c>
    </row>
    <row r="64" spans="1:11" s="92" customFormat="1" ht="16.5" customHeight="1" x14ac:dyDescent="0.3">
      <c r="A64" s="95" t="s">
        <v>197</v>
      </c>
      <c r="B64" s="95" t="s">
        <v>204</v>
      </c>
      <c r="C64" s="95" t="s">
        <v>209</v>
      </c>
      <c r="D64" s="95"/>
      <c r="E64" s="95"/>
      <c r="F64" s="127" t="s">
        <v>11</v>
      </c>
      <c r="G64" s="95" t="s">
        <v>209</v>
      </c>
      <c r="H64" s="95" t="s">
        <v>1378</v>
      </c>
      <c r="I64" s="144">
        <v>7163</v>
      </c>
      <c r="J64" s="96">
        <v>0</v>
      </c>
      <c r="K64" s="96">
        <v>7163</v>
      </c>
    </row>
    <row r="65" spans="1:11" s="92" customFormat="1" ht="16.5" customHeight="1" x14ac:dyDescent="0.3">
      <c r="A65" s="95" t="s">
        <v>197</v>
      </c>
      <c r="B65" s="95" t="s">
        <v>204</v>
      </c>
      <c r="C65" s="175" t="s">
        <v>1745</v>
      </c>
      <c r="D65" s="95"/>
      <c r="E65" s="95"/>
      <c r="F65" s="127" t="s">
        <v>12</v>
      </c>
      <c r="G65" s="175" t="s">
        <v>1745</v>
      </c>
      <c r="H65" s="95" t="s">
        <v>1390</v>
      </c>
      <c r="I65" s="144">
        <v>973</v>
      </c>
      <c r="J65" s="96">
        <v>0</v>
      </c>
      <c r="K65" s="96">
        <v>973</v>
      </c>
    </row>
    <row r="66" spans="1:11" s="92" customFormat="1" ht="16.5" customHeight="1" x14ac:dyDescent="0.3">
      <c r="A66" s="95" t="s">
        <v>197</v>
      </c>
      <c r="B66" s="95" t="s">
        <v>204</v>
      </c>
      <c r="C66" s="95" t="s">
        <v>210</v>
      </c>
      <c r="D66" s="95"/>
      <c r="E66" s="95"/>
      <c r="F66" s="127" t="s">
        <v>13</v>
      </c>
      <c r="G66" s="95" t="s">
        <v>210</v>
      </c>
      <c r="H66" s="95" t="s">
        <v>145</v>
      </c>
      <c r="I66" s="96">
        <v>0</v>
      </c>
      <c r="J66" s="96">
        <v>7368566</v>
      </c>
      <c r="K66" s="96">
        <v>7368566</v>
      </c>
    </row>
    <row r="67" spans="1:11" s="92" customFormat="1" ht="16.5" customHeight="1" x14ac:dyDescent="0.3">
      <c r="A67" s="95" t="s">
        <v>197</v>
      </c>
      <c r="B67" s="95" t="s">
        <v>204</v>
      </c>
      <c r="C67" s="95" t="s">
        <v>210</v>
      </c>
      <c r="D67" s="95"/>
      <c r="E67" s="95"/>
      <c r="F67" s="127" t="s">
        <v>13</v>
      </c>
      <c r="G67" s="95" t="s">
        <v>210</v>
      </c>
      <c r="H67" s="95" t="s">
        <v>142</v>
      </c>
      <c r="I67" s="96">
        <v>0</v>
      </c>
      <c r="J67" s="96">
        <v>5926704</v>
      </c>
      <c r="K67" s="96">
        <v>5926704</v>
      </c>
    </row>
    <row r="68" spans="1:11" s="92" customFormat="1" ht="16.5" customHeight="1" x14ac:dyDescent="0.3">
      <c r="A68" s="95" t="s">
        <v>197</v>
      </c>
      <c r="B68" s="95" t="s">
        <v>204</v>
      </c>
      <c r="C68" s="95" t="s">
        <v>210</v>
      </c>
      <c r="D68" s="95"/>
      <c r="E68" s="95"/>
      <c r="F68" s="127" t="s">
        <v>13</v>
      </c>
      <c r="G68" s="95" t="s">
        <v>210</v>
      </c>
      <c r="H68" s="95" t="s">
        <v>146</v>
      </c>
      <c r="I68" s="96">
        <v>0</v>
      </c>
      <c r="J68" s="96">
        <v>1179039</v>
      </c>
      <c r="K68" s="96">
        <v>1179039</v>
      </c>
    </row>
    <row r="69" spans="1:11" s="92" customFormat="1" ht="16.5" customHeight="1" x14ac:dyDescent="0.3">
      <c r="A69" s="95" t="s">
        <v>197</v>
      </c>
      <c r="B69" s="95" t="s">
        <v>204</v>
      </c>
      <c r="C69" s="95" t="s">
        <v>210</v>
      </c>
      <c r="D69" s="95"/>
      <c r="E69" s="95"/>
      <c r="F69" s="127" t="s">
        <v>13</v>
      </c>
      <c r="G69" s="95" t="s">
        <v>210</v>
      </c>
      <c r="H69" s="95" t="s">
        <v>132</v>
      </c>
      <c r="I69" s="144">
        <v>971471</v>
      </c>
      <c r="J69" s="96">
        <v>0</v>
      </c>
      <c r="K69" s="96">
        <v>971471</v>
      </c>
    </row>
    <row r="70" spans="1:11" s="92" customFormat="1" ht="16.5" customHeight="1" x14ac:dyDescent="0.3">
      <c r="A70" s="95" t="s">
        <v>197</v>
      </c>
      <c r="B70" s="95" t="s">
        <v>204</v>
      </c>
      <c r="C70" s="95" t="s">
        <v>210</v>
      </c>
      <c r="D70" s="95"/>
      <c r="E70" s="95"/>
      <c r="F70" s="127" t="s">
        <v>13</v>
      </c>
      <c r="G70" s="95" t="s">
        <v>210</v>
      </c>
      <c r="H70" s="95" t="s">
        <v>158</v>
      </c>
      <c r="I70" s="96">
        <v>0</v>
      </c>
      <c r="J70" s="96">
        <v>90840427</v>
      </c>
      <c r="K70" s="96">
        <v>90840427</v>
      </c>
    </row>
    <row r="71" spans="1:11" s="92" customFormat="1" ht="16.5" customHeight="1" x14ac:dyDescent="0.3">
      <c r="A71" s="95" t="s">
        <v>197</v>
      </c>
      <c r="B71" s="95" t="s">
        <v>204</v>
      </c>
      <c r="C71" s="95" t="s">
        <v>210</v>
      </c>
      <c r="D71" s="95"/>
      <c r="E71" s="95"/>
      <c r="F71" s="127" t="s">
        <v>13</v>
      </c>
      <c r="G71" s="95" t="s">
        <v>210</v>
      </c>
      <c r="H71" s="95" t="s">
        <v>1416</v>
      </c>
      <c r="I71" s="96">
        <v>0</v>
      </c>
      <c r="J71" s="96">
        <v>3714101</v>
      </c>
      <c r="K71" s="96">
        <v>3714101</v>
      </c>
    </row>
    <row r="72" spans="1:11" s="92" customFormat="1" ht="16.5" customHeight="1" x14ac:dyDescent="0.3">
      <c r="A72" s="95" t="s">
        <v>197</v>
      </c>
      <c r="B72" s="95" t="s">
        <v>204</v>
      </c>
      <c r="C72" s="95" t="s">
        <v>210</v>
      </c>
      <c r="D72" s="95"/>
      <c r="E72" s="95"/>
      <c r="F72" s="127" t="s">
        <v>13</v>
      </c>
      <c r="G72" s="95" t="s">
        <v>210</v>
      </c>
      <c r="H72" s="95" t="s">
        <v>1384</v>
      </c>
      <c r="I72" s="144">
        <v>5255</v>
      </c>
      <c r="J72" s="96">
        <v>51970849</v>
      </c>
      <c r="K72" s="96">
        <v>51976104</v>
      </c>
    </row>
    <row r="73" spans="1:11" s="92" customFormat="1" ht="16.5" customHeight="1" x14ac:dyDescent="0.3">
      <c r="A73" s="95" t="s">
        <v>197</v>
      </c>
      <c r="B73" s="95" t="s">
        <v>204</v>
      </c>
      <c r="C73" s="95" t="s">
        <v>210</v>
      </c>
      <c r="D73" s="95"/>
      <c r="E73" s="95"/>
      <c r="F73" s="127" t="s">
        <v>13</v>
      </c>
      <c r="G73" s="95" t="s">
        <v>210</v>
      </c>
      <c r="H73" s="95" t="s">
        <v>1381</v>
      </c>
      <c r="I73" s="96">
        <v>0</v>
      </c>
      <c r="J73" s="96">
        <v>1080280</v>
      </c>
      <c r="K73" s="96">
        <v>1080280</v>
      </c>
    </row>
    <row r="74" spans="1:11" s="92" customFormat="1" ht="16.5" customHeight="1" x14ac:dyDescent="0.3">
      <c r="A74" s="95" t="s">
        <v>197</v>
      </c>
      <c r="B74" s="95" t="s">
        <v>204</v>
      </c>
      <c r="C74" s="95" t="s">
        <v>210</v>
      </c>
      <c r="D74" s="95"/>
      <c r="E74" s="95"/>
      <c r="F74" s="127" t="s">
        <v>13</v>
      </c>
      <c r="G74" s="95" t="s">
        <v>210</v>
      </c>
      <c r="H74" s="95" t="s">
        <v>1382</v>
      </c>
      <c r="I74" s="96">
        <v>0</v>
      </c>
      <c r="J74" s="96">
        <v>208213</v>
      </c>
      <c r="K74" s="96">
        <v>208213</v>
      </c>
    </row>
    <row r="75" spans="1:11" s="92" customFormat="1" ht="16.5" customHeight="1" x14ac:dyDescent="0.3">
      <c r="A75" s="95" t="s">
        <v>197</v>
      </c>
      <c r="B75" s="95" t="s">
        <v>204</v>
      </c>
      <c r="C75" s="95" t="s">
        <v>210</v>
      </c>
      <c r="D75" s="95"/>
      <c r="E75" s="95"/>
      <c r="F75" s="127" t="s">
        <v>13</v>
      </c>
      <c r="G75" s="95" t="s">
        <v>210</v>
      </c>
      <c r="H75" s="95" t="s">
        <v>1427</v>
      </c>
      <c r="I75" s="96">
        <v>0</v>
      </c>
      <c r="J75" s="96">
        <v>9605311</v>
      </c>
      <c r="K75" s="96">
        <v>9605311</v>
      </c>
    </row>
    <row r="76" spans="1:11" s="92" customFormat="1" ht="16.5" customHeight="1" x14ac:dyDescent="0.3">
      <c r="A76" s="95" t="s">
        <v>197</v>
      </c>
      <c r="B76" s="95" t="s">
        <v>204</v>
      </c>
      <c r="C76" s="95" t="s">
        <v>210</v>
      </c>
      <c r="D76" s="95"/>
      <c r="E76" s="95"/>
      <c r="F76" s="127" t="s">
        <v>13</v>
      </c>
      <c r="G76" s="95" t="s">
        <v>210</v>
      </c>
      <c r="H76" s="95" t="s">
        <v>1390</v>
      </c>
      <c r="I76" s="144">
        <v>179876</v>
      </c>
      <c r="J76" s="96">
        <v>60392</v>
      </c>
      <c r="K76" s="96">
        <v>240268</v>
      </c>
    </row>
    <row r="77" spans="1:11" s="92" customFormat="1" ht="16.5" customHeight="1" x14ac:dyDescent="0.3">
      <c r="A77" s="95" t="s">
        <v>197</v>
      </c>
      <c r="B77" s="95" t="s">
        <v>204</v>
      </c>
      <c r="C77" s="95" t="s">
        <v>210</v>
      </c>
      <c r="D77" s="95"/>
      <c r="E77" s="95"/>
      <c r="F77" s="127" t="s">
        <v>13</v>
      </c>
      <c r="G77" s="95" t="s">
        <v>210</v>
      </c>
      <c r="H77" s="95" t="s">
        <v>130</v>
      </c>
      <c r="I77" s="144">
        <v>91499</v>
      </c>
      <c r="J77" s="96">
        <v>4165</v>
      </c>
      <c r="K77" s="96">
        <v>95664</v>
      </c>
    </row>
    <row r="78" spans="1:11" s="92" customFormat="1" ht="16.5" customHeight="1" x14ac:dyDescent="0.3">
      <c r="A78" s="95" t="s">
        <v>197</v>
      </c>
      <c r="B78" s="95" t="s">
        <v>204</v>
      </c>
      <c r="C78" s="95" t="s">
        <v>210</v>
      </c>
      <c r="D78" s="95"/>
      <c r="E78" s="95"/>
      <c r="F78" s="127" t="s">
        <v>13</v>
      </c>
      <c r="G78" s="95" t="s">
        <v>210</v>
      </c>
      <c r="H78" s="95" t="s">
        <v>1378</v>
      </c>
      <c r="I78" s="144">
        <v>7785523</v>
      </c>
      <c r="J78" s="96">
        <v>11542559</v>
      </c>
      <c r="K78" s="96">
        <v>19328082</v>
      </c>
    </row>
    <row r="79" spans="1:11" s="92" customFormat="1" ht="16.5" customHeight="1" x14ac:dyDescent="0.3">
      <c r="A79" s="95" t="s">
        <v>197</v>
      </c>
      <c r="B79" s="95" t="s">
        <v>204</v>
      </c>
      <c r="C79" s="95" t="s">
        <v>210</v>
      </c>
      <c r="D79" s="95"/>
      <c r="E79" s="95"/>
      <c r="F79" s="127" t="s">
        <v>13</v>
      </c>
      <c r="G79" s="95" t="s">
        <v>210</v>
      </c>
      <c r="H79" s="95" t="s">
        <v>133</v>
      </c>
      <c r="I79" s="144">
        <v>41373</v>
      </c>
      <c r="J79" s="96">
        <v>65868407</v>
      </c>
      <c r="K79" s="96">
        <v>65909780</v>
      </c>
    </row>
    <row r="80" spans="1:11" s="92" customFormat="1" ht="16.5" customHeight="1" x14ac:dyDescent="0.3">
      <c r="A80" s="95" t="s">
        <v>197</v>
      </c>
      <c r="B80" s="95" t="s">
        <v>204</v>
      </c>
      <c r="C80" s="95" t="s">
        <v>210</v>
      </c>
      <c r="D80" s="95"/>
      <c r="E80" s="95"/>
      <c r="F80" s="127" t="s">
        <v>13</v>
      </c>
      <c r="G80" s="95" t="s">
        <v>210</v>
      </c>
      <c r="H80" s="95" t="s">
        <v>1429</v>
      </c>
      <c r="I80" s="96">
        <v>0</v>
      </c>
      <c r="J80" s="96">
        <v>18304131</v>
      </c>
      <c r="K80" s="96">
        <v>18304131</v>
      </c>
    </row>
    <row r="81" spans="1:11" s="92" customFormat="1" ht="16.5" customHeight="1" x14ac:dyDescent="0.3">
      <c r="A81" s="95" t="s">
        <v>197</v>
      </c>
      <c r="B81" s="95" t="s">
        <v>204</v>
      </c>
      <c r="C81" s="95" t="s">
        <v>1678</v>
      </c>
      <c r="D81" s="95"/>
      <c r="E81" s="95"/>
      <c r="F81" s="127" t="s">
        <v>14</v>
      </c>
      <c r="G81" s="95" t="s">
        <v>1678</v>
      </c>
      <c r="H81" s="95" t="s">
        <v>134</v>
      </c>
      <c r="I81" s="144">
        <v>2976510631</v>
      </c>
      <c r="J81" s="96">
        <v>0</v>
      </c>
      <c r="K81" s="96">
        <v>2976510631</v>
      </c>
    </row>
    <row r="82" spans="1:11" s="92" customFormat="1" ht="16.5" customHeight="1" x14ac:dyDescent="0.3">
      <c r="A82" s="95" t="s">
        <v>197</v>
      </c>
      <c r="B82" s="95" t="s">
        <v>204</v>
      </c>
      <c r="C82" s="95" t="s">
        <v>1678</v>
      </c>
      <c r="D82" s="95"/>
      <c r="E82" s="95"/>
      <c r="F82" s="127" t="s">
        <v>14</v>
      </c>
      <c r="G82" s="95" t="s">
        <v>1678</v>
      </c>
      <c r="H82" s="95" t="s">
        <v>170</v>
      </c>
      <c r="I82" s="96">
        <v>0</v>
      </c>
      <c r="J82" s="96">
        <v>7121243584</v>
      </c>
      <c r="K82" s="96">
        <v>7121243584</v>
      </c>
    </row>
    <row r="83" spans="1:11" s="92" customFormat="1" ht="16.5" customHeight="1" x14ac:dyDescent="0.3">
      <c r="A83" s="95" t="s">
        <v>197</v>
      </c>
      <c r="B83" s="95" t="s">
        <v>204</v>
      </c>
      <c r="C83" s="95" t="s">
        <v>1678</v>
      </c>
      <c r="D83" s="95"/>
      <c r="E83" s="95"/>
      <c r="F83" s="127" t="s">
        <v>14</v>
      </c>
      <c r="G83" s="95" t="s">
        <v>1678</v>
      </c>
      <c r="H83" s="95" t="s">
        <v>171</v>
      </c>
      <c r="I83" s="96">
        <v>0</v>
      </c>
      <c r="J83" s="96">
        <v>4158697</v>
      </c>
      <c r="K83" s="96">
        <v>4158697</v>
      </c>
    </row>
    <row r="84" spans="1:11" s="92" customFormat="1" ht="16.5" customHeight="1" x14ac:dyDescent="0.3">
      <c r="A84" s="95" t="s">
        <v>197</v>
      </c>
      <c r="B84" s="95" t="s">
        <v>204</v>
      </c>
      <c r="C84" s="95" t="s">
        <v>1678</v>
      </c>
      <c r="D84" s="95"/>
      <c r="E84" s="95"/>
      <c r="F84" s="127" t="s">
        <v>14</v>
      </c>
      <c r="G84" s="95" t="s">
        <v>1678</v>
      </c>
      <c r="H84" s="95" t="s">
        <v>135</v>
      </c>
      <c r="I84" s="144">
        <v>499368409</v>
      </c>
      <c r="J84" s="96">
        <v>0</v>
      </c>
      <c r="K84" s="96">
        <v>499368409</v>
      </c>
    </row>
    <row r="85" spans="1:11" s="92" customFormat="1" ht="16.5" customHeight="1" x14ac:dyDescent="0.3">
      <c r="A85" s="95" t="s">
        <v>197</v>
      </c>
      <c r="B85" s="95" t="s">
        <v>204</v>
      </c>
      <c r="C85" s="95" t="s">
        <v>1678</v>
      </c>
      <c r="D85" s="95"/>
      <c r="E85" s="95"/>
      <c r="F85" s="127" t="s">
        <v>14</v>
      </c>
      <c r="G85" s="95" t="s">
        <v>1678</v>
      </c>
      <c r="H85" s="95" t="s">
        <v>154</v>
      </c>
      <c r="I85" s="96">
        <v>0</v>
      </c>
      <c r="J85" s="96">
        <v>38732</v>
      </c>
      <c r="K85" s="96">
        <v>38732</v>
      </c>
    </row>
    <row r="86" spans="1:11" s="92" customFormat="1" ht="16.5" customHeight="1" x14ac:dyDescent="0.3">
      <c r="A86" s="95" t="s">
        <v>197</v>
      </c>
      <c r="B86" s="95" t="s">
        <v>204</v>
      </c>
      <c r="C86" s="95" t="s">
        <v>1678</v>
      </c>
      <c r="D86" s="95"/>
      <c r="E86" s="95"/>
      <c r="F86" s="127" t="s">
        <v>14</v>
      </c>
      <c r="G86" s="95" t="s">
        <v>1678</v>
      </c>
      <c r="H86" s="95" t="s">
        <v>1383</v>
      </c>
      <c r="I86" s="144">
        <v>1410</v>
      </c>
      <c r="J86" s="96">
        <v>0</v>
      </c>
      <c r="K86" s="96">
        <v>1410</v>
      </c>
    </row>
    <row r="87" spans="1:11" s="92" customFormat="1" ht="16.5" customHeight="1" x14ac:dyDescent="0.3">
      <c r="A87" s="95" t="s">
        <v>197</v>
      </c>
      <c r="B87" s="95" t="s">
        <v>204</v>
      </c>
      <c r="C87" s="95" t="s">
        <v>1678</v>
      </c>
      <c r="D87" s="95"/>
      <c r="E87" s="95"/>
      <c r="F87" s="127" t="s">
        <v>14</v>
      </c>
      <c r="G87" s="95" t="s">
        <v>1678</v>
      </c>
      <c r="H87" s="95" t="s">
        <v>1399</v>
      </c>
      <c r="I87" s="144">
        <v>354261</v>
      </c>
      <c r="J87" s="96">
        <v>0</v>
      </c>
      <c r="K87" s="96">
        <v>354261</v>
      </c>
    </row>
    <row r="88" spans="1:11" s="92" customFormat="1" ht="16.5" customHeight="1" x14ac:dyDescent="0.3">
      <c r="A88" s="95" t="s">
        <v>197</v>
      </c>
      <c r="B88" s="95" t="s">
        <v>204</v>
      </c>
      <c r="C88" s="95" t="s">
        <v>1678</v>
      </c>
      <c r="D88" s="95"/>
      <c r="E88" s="95"/>
      <c r="F88" s="127" t="s">
        <v>14</v>
      </c>
      <c r="G88" s="95" t="s">
        <v>1678</v>
      </c>
      <c r="H88" s="95" t="s">
        <v>1400</v>
      </c>
      <c r="I88" s="144">
        <v>720073806</v>
      </c>
      <c r="J88" s="96">
        <v>0</v>
      </c>
      <c r="K88" s="96">
        <v>720073806</v>
      </c>
    </row>
    <row r="89" spans="1:11" s="92" customFormat="1" ht="16.5" customHeight="1" x14ac:dyDescent="0.3">
      <c r="A89" s="95" t="s">
        <v>197</v>
      </c>
      <c r="B89" s="95" t="s">
        <v>204</v>
      </c>
      <c r="C89" s="95" t="s">
        <v>1678</v>
      </c>
      <c r="D89" s="95"/>
      <c r="E89" s="95"/>
      <c r="F89" s="127" t="s">
        <v>14</v>
      </c>
      <c r="G89" s="95" t="s">
        <v>1678</v>
      </c>
      <c r="H89" s="95" t="s">
        <v>1390</v>
      </c>
      <c r="I89" s="144">
        <v>42466</v>
      </c>
      <c r="J89" s="96">
        <v>9892</v>
      </c>
      <c r="K89" s="96">
        <v>52358</v>
      </c>
    </row>
    <row r="90" spans="1:11" s="92" customFormat="1" ht="16.5" customHeight="1" x14ac:dyDescent="0.3">
      <c r="A90" s="95" t="s">
        <v>197</v>
      </c>
      <c r="B90" s="95" t="s">
        <v>204</v>
      </c>
      <c r="C90" s="95" t="s">
        <v>1678</v>
      </c>
      <c r="D90" s="95"/>
      <c r="E90" s="95"/>
      <c r="F90" s="127" t="s">
        <v>14</v>
      </c>
      <c r="G90" s="95" t="s">
        <v>1678</v>
      </c>
      <c r="H90" s="95" t="s">
        <v>130</v>
      </c>
      <c r="I90" s="144">
        <v>390</v>
      </c>
      <c r="J90" s="96">
        <v>0</v>
      </c>
      <c r="K90" s="96">
        <v>390</v>
      </c>
    </row>
    <row r="91" spans="1:11" s="92" customFormat="1" ht="16.5" customHeight="1" x14ac:dyDescent="0.3">
      <c r="A91" s="95" t="s">
        <v>197</v>
      </c>
      <c r="B91" s="95" t="s">
        <v>204</v>
      </c>
      <c r="C91" s="95" t="s">
        <v>1678</v>
      </c>
      <c r="D91" s="95"/>
      <c r="E91" s="95"/>
      <c r="F91" s="127" t="s">
        <v>14</v>
      </c>
      <c r="G91" s="95" t="s">
        <v>1678</v>
      </c>
      <c r="H91" s="95" t="s">
        <v>1378</v>
      </c>
      <c r="I91" s="144">
        <v>38713</v>
      </c>
      <c r="J91" s="96">
        <v>0</v>
      </c>
      <c r="K91" s="96">
        <v>38713</v>
      </c>
    </row>
    <row r="92" spans="1:11" s="92" customFormat="1" ht="16.5" customHeight="1" x14ac:dyDescent="0.3">
      <c r="A92" s="95" t="s">
        <v>197</v>
      </c>
      <c r="B92" s="95" t="s">
        <v>204</v>
      </c>
      <c r="C92" s="95" t="s">
        <v>211</v>
      </c>
      <c r="D92" s="95"/>
      <c r="E92" s="95"/>
      <c r="F92" s="127" t="s">
        <v>15</v>
      </c>
      <c r="G92" s="95" t="s">
        <v>211</v>
      </c>
      <c r="H92" s="95" t="s">
        <v>1414</v>
      </c>
      <c r="I92" s="96">
        <v>0</v>
      </c>
      <c r="J92" s="96">
        <v>67268288</v>
      </c>
      <c r="K92" s="96">
        <v>67268288</v>
      </c>
    </row>
    <row r="93" spans="1:11" s="92" customFormat="1" ht="16.5" customHeight="1" x14ac:dyDescent="0.3">
      <c r="A93" s="95" t="s">
        <v>197</v>
      </c>
      <c r="B93" s="95" t="s">
        <v>204</v>
      </c>
      <c r="C93" s="95" t="s">
        <v>211</v>
      </c>
      <c r="D93" s="95"/>
      <c r="E93" s="95"/>
      <c r="F93" s="127" t="s">
        <v>15</v>
      </c>
      <c r="G93" s="95" t="s">
        <v>211</v>
      </c>
      <c r="H93" s="95" t="s">
        <v>155</v>
      </c>
      <c r="I93" s="96">
        <v>0</v>
      </c>
      <c r="J93" s="96">
        <v>22920630</v>
      </c>
      <c r="K93" s="96">
        <v>22920630</v>
      </c>
    </row>
    <row r="94" spans="1:11" s="92" customFormat="1" ht="16.5" customHeight="1" x14ac:dyDescent="0.3">
      <c r="A94" s="95" t="s">
        <v>197</v>
      </c>
      <c r="B94" s="95" t="s">
        <v>204</v>
      </c>
      <c r="C94" s="95" t="s">
        <v>211</v>
      </c>
      <c r="D94" s="95"/>
      <c r="E94" s="95"/>
      <c r="F94" s="127" t="s">
        <v>15</v>
      </c>
      <c r="G94" s="95" t="s">
        <v>211</v>
      </c>
      <c r="H94" s="95" t="s">
        <v>182</v>
      </c>
      <c r="I94" s="96">
        <v>0</v>
      </c>
      <c r="J94" s="96">
        <v>38435852</v>
      </c>
      <c r="K94" s="96">
        <v>38435852</v>
      </c>
    </row>
    <row r="95" spans="1:11" s="92" customFormat="1" ht="16.5" customHeight="1" x14ac:dyDescent="0.3">
      <c r="A95" s="95" t="s">
        <v>197</v>
      </c>
      <c r="B95" s="95" t="s">
        <v>204</v>
      </c>
      <c r="C95" s="95" t="s">
        <v>211</v>
      </c>
      <c r="D95" s="95"/>
      <c r="E95" s="95"/>
      <c r="F95" s="127" t="s">
        <v>15</v>
      </c>
      <c r="G95" s="95" t="s">
        <v>211</v>
      </c>
      <c r="H95" s="95" t="s">
        <v>1415</v>
      </c>
      <c r="I95" s="96">
        <v>0</v>
      </c>
      <c r="J95" s="96">
        <v>40083266</v>
      </c>
      <c r="K95" s="96">
        <v>40083266</v>
      </c>
    </row>
    <row r="96" spans="1:11" s="92" customFormat="1" ht="16.5" customHeight="1" x14ac:dyDescent="0.3">
      <c r="A96" s="95" t="s">
        <v>197</v>
      </c>
      <c r="B96" s="95" t="s">
        <v>204</v>
      </c>
      <c r="C96" s="95" t="s">
        <v>211</v>
      </c>
      <c r="D96" s="95"/>
      <c r="E96" s="95"/>
      <c r="F96" s="127" t="s">
        <v>15</v>
      </c>
      <c r="G96" s="95" t="s">
        <v>211</v>
      </c>
      <c r="H96" s="95" t="s">
        <v>1432</v>
      </c>
      <c r="I96" s="96">
        <v>0</v>
      </c>
      <c r="J96" s="96">
        <v>78084082</v>
      </c>
      <c r="K96" s="96">
        <v>78084082</v>
      </c>
    </row>
    <row r="97" spans="1:11" s="92" customFormat="1" ht="16.5" customHeight="1" x14ac:dyDescent="0.3">
      <c r="A97" s="95" t="s">
        <v>197</v>
      </c>
      <c r="B97" s="95" t="s">
        <v>204</v>
      </c>
      <c r="C97" s="95" t="s">
        <v>211</v>
      </c>
      <c r="D97" s="95"/>
      <c r="E97" s="95"/>
      <c r="F97" s="127" t="s">
        <v>15</v>
      </c>
      <c r="G97" s="95" t="s">
        <v>211</v>
      </c>
      <c r="H97" s="95" t="s">
        <v>1430</v>
      </c>
      <c r="I97" s="96">
        <v>0</v>
      </c>
      <c r="J97" s="96">
        <v>53488863</v>
      </c>
      <c r="K97" s="96">
        <v>53488863</v>
      </c>
    </row>
    <row r="98" spans="1:11" s="92" customFormat="1" ht="16.5" customHeight="1" x14ac:dyDescent="0.3">
      <c r="A98" s="95" t="s">
        <v>197</v>
      </c>
      <c r="B98" s="95" t="s">
        <v>204</v>
      </c>
      <c r="C98" s="95" t="s">
        <v>211</v>
      </c>
      <c r="D98" s="95"/>
      <c r="E98" s="95"/>
      <c r="F98" s="127" t="s">
        <v>15</v>
      </c>
      <c r="G98" s="95" t="s">
        <v>211</v>
      </c>
      <c r="H98" s="95" t="s">
        <v>1431</v>
      </c>
      <c r="I98" s="96">
        <v>0</v>
      </c>
      <c r="J98" s="96">
        <v>13360213</v>
      </c>
      <c r="K98" s="96">
        <v>13360213</v>
      </c>
    </row>
    <row r="99" spans="1:11" s="92" customFormat="1" ht="16.5" customHeight="1" x14ac:dyDescent="0.3">
      <c r="A99" s="95" t="s">
        <v>197</v>
      </c>
      <c r="B99" s="95" t="s">
        <v>204</v>
      </c>
      <c r="C99" s="95" t="s">
        <v>211</v>
      </c>
      <c r="D99" s="95"/>
      <c r="E99" s="95"/>
      <c r="F99" s="127" t="s">
        <v>15</v>
      </c>
      <c r="G99" s="95" t="s">
        <v>211</v>
      </c>
      <c r="H99" s="95" t="s">
        <v>1387</v>
      </c>
      <c r="I99" s="96">
        <v>0</v>
      </c>
      <c r="J99" s="96">
        <v>67716</v>
      </c>
      <c r="K99" s="96">
        <v>67716</v>
      </c>
    </row>
    <row r="100" spans="1:11" s="92" customFormat="1" ht="16.5" customHeight="1" x14ac:dyDescent="0.3">
      <c r="A100" s="95" t="s">
        <v>197</v>
      </c>
      <c r="B100" s="95" t="s">
        <v>204</v>
      </c>
      <c r="C100" s="95" t="s">
        <v>211</v>
      </c>
      <c r="D100" s="95"/>
      <c r="E100" s="95"/>
      <c r="F100" s="127" t="s">
        <v>15</v>
      </c>
      <c r="G100" s="95" t="s">
        <v>211</v>
      </c>
      <c r="H100" s="95" t="s">
        <v>1384</v>
      </c>
      <c r="I100" s="96">
        <v>0</v>
      </c>
      <c r="J100" s="96">
        <v>7832</v>
      </c>
      <c r="K100" s="96">
        <v>7832</v>
      </c>
    </row>
    <row r="101" spans="1:11" s="92" customFormat="1" ht="16.5" customHeight="1" x14ac:dyDescent="0.3">
      <c r="A101" s="95" t="s">
        <v>197</v>
      </c>
      <c r="B101" s="95" t="s">
        <v>204</v>
      </c>
      <c r="C101" s="95" t="s">
        <v>211</v>
      </c>
      <c r="D101" s="95"/>
      <c r="E101" s="95"/>
      <c r="F101" s="127" t="s">
        <v>15</v>
      </c>
      <c r="G101" s="95" t="s">
        <v>211</v>
      </c>
      <c r="H101" s="95" t="s">
        <v>1381</v>
      </c>
      <c r="I101" s="96">
        <v>0</v>
      </c>
      <c r="J101" s="96">
        <v>215911</v>
      </c>
      <c r="K101" s="96">
        <v>215911</v>
      </c>
    </row>
    <row r="102" spans="1:11" s="92" customFormat="1" ht="16.5" customHeight="1" x14ac:dyDescent="0.3">
      <c r="A102" s="95" t="s">
        <v>197</v>
      </c>
      <c r="B102" s="95" t="s">
        <v>204</v>
      </c>
      <c r="C102" s="95" t="s">
        <v>211</v>
      </c>
      <c r="D102" s="95"/>
      <c r="E102" s="95"/>
      <c r="F102" s="127" t="s">
        <v>15</v>
      </c>
      <c r="G102" s="95" t="s">
        <v>211</v>
      </c>
      <c r="H102" s="95" t="s">
        <v>1390</v>
      </c>
      <c r="I102" s="96">
        <v>0</v>
      </c>
      <c r="J102" s="96">
        <v>1896</v>
      </c>
      <c r="K102" s="96">
        <v>1896</v>
      </c>
    </row>
    <row r="103" spans="1:11" s="92" customFormat="1" ht="16.5" customHeight="1" x14ac:dyDescent="0.3">
      <c r="A103" s="95" t="s">
        <v>197</v>
      </c>
      <c r="B103" s="95" t="s">
        <v>204</v>
      </c>
      <c r="C103" s="95" t="s">
        <v>211</v>
      </c>
      <c r="D103" s="95"/>
      <c r="E103" s="95"/>
      <c r="F103" s="127" t="s">
        <v>15</v>
      </c>
      <c r="G103" s="95" t="s">
        <v>211</v>
      </c>
      <c r="H103" s="95" t="s">
        <v>130</v>
      </c>
      <c r="I103" s="96">
        <v>0</v>
      </c>
      <c r="J103" s="96">
        <v>1688631</v>
      </c>
      <c r="K103" s="96">
        <v>1688631</v>
      </c>
    </row>
    <row r="104" spans="1:11" s="92" customFormat="1" ht="16.5" customHeight="1" x14ac:dyDescent="0.3">
      <c r="A104" s="95" t="s">
        <v>197</v>
      </c>
      <c r="B104" s="95" t="s">
        <v>204</v>
      </c>
      <c r="C104" s="95" t="s">
        <v>211</v>
      </c>
      <c r="D104" s="95"/>
      <c r="E104" s="95"/>
      <c r="F104" s="127" t="s">
        <v>15</v>
      </c>
      <c r="G104" s="95" t="s">
        <v>211</v>
      </c>
      <c r="H104" s="95" t="s">
        <v>1418</v>
      </c>
      <c r="I104" s="96">
        <v>0</v>
      </c>
      <c r="J104" s="96">
        <v>1979645</v>
      </c>
      <c r="K104" s="96">
        <v>1979645</v>
      </c>
    </row>
    <row r="105" spans="1:11" s="92" customFormat="1" ht="16.5" customHeight="1" x14ac:dyDescent="0.3">
      <c r="A105" s="95" t="s">
        <v>197</v>
      </c>
      <c r="B105" s="95" t="s">
        <v>204</v>
      </c>
      <c r="C105" s="95" t="s">
        <v>211</v>
      </c>
      <c r="D105" s="95"/>
      <c r="E105" s="95"/>
      <c r="F105" s="127" t="s">
        <v>15</v>
      </c>
      <c r="G105" s="95" t="s">
        <v>211</v>
      </c>
      <c r="H105" s="95" t="s">
        <v>1378</v>
      </c>
      <c r="I105" s="144">
        <v>2736468</v>
      </c>
      <c r="J105" s="96">
        <v>0</v>
      </c>
      <c r="K105" s="96">
        <v>2736468</v>
      </c>
    </row>
    <row r="106" spans="1:11" s="92" customFormat="1" ht="16.5" customHeight="1" x14ac:dyDescent="0.3">
      <c r="A106" s="95" t="s">
        <v>197</v>
      </c>
      <c r="B106" s="95" t="s">
        <v>204</v>
      </c>
      <c r="C106" s="95" t="s">
        <v>211</v>
      </c>
      <c r="D106" s="95"/>
      <c r="E106" s="95"/>
      <c r="F106" s="127" t="s">
        <v>15</v>
      </c>
      <c r="G106" s="95" t="s">
        <v>211</v>
      </c>
      <c r="H106" s="95" t="s">
        <v>133</v>
      </c>
      <c r="I106" s="144">
        <v>5052423</v>
      </c>
      <c r="J106" s="96">
        <v>2000</v>
      </c>
      <c r="K106" s="96">
        <v>5054423</v>
      </c>
    </row>
    <row r="107" spans="1:11" s="92" customFormat="1" ht="16.5" customHeight="1" x14ac:dyDescent="0.3">
      <c r="A107" s="95" t="s">
        <v>197</v>
      </c>
      <c r="B107" s="95" t="s">
        <v>204</v>
      </c>
      <c r="C107" s="95" t="s">
        <v>212</v>
      </c>
      <c r="D107" s="95"/>
      <c r="E107" s="95"/>
      <c r="F107" s="127" t="s">
        <v>16</v>
      </c>
      <c r="G107" s="95" t="s">
        <v>212</v>
      </c>
      <c r="H107" s="95" t="s">
        <v>1381</v>
      </c>
      <c r="I107" s="96">
        <v>0</v>
      </c>
      <c r="J107" s="96">
        <v>406532</v>
      </c>
      <c r="K107" s="96">
        <v>406532</v>
      </c>
    </row>
    <row r="108" spans="1:11" s="92" customFormat="1" ht="16.5" customHeight="1" x14ac:dyDescent="0.3">
      <c r="A108" s="95" t="s">
        <v>197</v>
      </c>
      <c r="B108" s="95" t="s">
        <v>204</v>
      </c>
      <c r="C108" s="95" t="s">
        <v>212</v>
      </c>
      <c r="D108" s="95"/>
      <c r="E108" s="95"/>
      <c r="F108" s="127" t="s">
        <v>16</v>
      </c>
      <c r="G108" s="95" t="s">
        <v>212</v>
      </c>
      <c r="H108" s="95" t="s">
        <v>130</v>
      </c>
      <c r="I108" s="96">
        <v>0</v>
      </c>
      <c r="J108" s="96">
        <v>810</v>
      </c>
      <c r="K108" s="96">
        <v>810</v>
      </c>
    </row>
    <row r="109" spans="1:11" s="92" customFormat="1" ht="16.5" customHeight="1" x14ac:dyDescent="0.3">
      <c r="A109" s="95" t="s">
        <v>197</v>
      </c>
      <c r="B109" s="95" t="s">
        <v>204</v>
      </c>
      <c r="C109" s="95" t="s">
        <v>212</v>
      </c>
      <c r="D109" s="95"/>
      <c r="E109" s="95"/>
      <c r="F109" s="127" t="s">
        <v>16</v>
      </c>
      <c r="G109" s="95" t="s">
        <v>212</v>
      </c>
      <c r="H109" s="95" t="s">
        <v>136</v>
      </c>
      <c r="I109" s="144">
        <v>416667</v>
      </c>
      <c r="J109" s="96">
        <v>66708466</v>
      </c>
      <c r="K109" s="96">
        <v>67125133</v>
      </c>
    </row>
    <row r="110" spans="1:11" s="92" customFormat="1" ht="16.5" customHeight="1" x14ac:dyDescent="0.3">
      <c r="A110" s="95" t="s">
        <v>197</v>
      </c>
      <c r="B110" s="95" t="s">
        <v>204</v>
      </c>
      <c r="C110" s="95" t="s">
        <v>212</v>
      </c>
      <c r="D110" s="95"/>
      <c r="E110" s="95"/>
      <c r="F110" s="127" t="s">
        <v>16</v>
      </c>
      <c r="G110" s="95" t="s">
        <v>212</v>
      </c>
      <c r="H110" s="95" t="s">
        <v>1378</v>
      </c>
      <c r="I110" s="96">
        <v>0</v>
      </c>
      <c r="J110" s="96">
        <v>9281</v>
      </c>
      <c r="K110" s="96">
        <v>9281</v>
      </c>
    </row>
    <row r="111" spans="1:11" s="92" customFormat="1" ht="16.5" customHeight="1" x14ac:dyDescent="0.3">
      <c r="A111" s="95" t="s">
        <v>197</v>
      </c>
      <c r="B111" s="95" t="s">
        <v>204</v>
      </c>
      <c r="C111" s="95" t="s">
        <v>213</v>
      </c>
      <c r="D111" s="95"/>
      <c r="E111" s="95"/>
      <c r="F111" s="127" t="s">
        <v>17</v>
      </c>
      <c r="G111" s="95" t="s">
        <v>213</v>
      </c>
      <c r="H111" s="95" t="s">
        <v>1392</v>
      </c>
      <c r="I111" s="144">
        <v>174577230</v>
      </c>
      <c r="J111" s="96">
        <v>0</v>
      </c>
      <c r="K111" s="96">
        <v>174577230</v>
      </c>
    </row>
    <row r="112" spans="1:11" s="92" customFormat="1" ht="16.5" customHeight="1" x14ac:dyDescent="0.3">
      <c r="A112" s="95" t="s">
        <v>197</v>
      </c>
      <c r="B112" s="95" t="s">
        <v>204</v>
      </c>
      <c r="C112" s="95" t="s">
        <v>213</v>
      </c>
      <c r="D112" s="95"/>
      <c r="E112" s="95"/>
      <c r="F112" s="127" t="s">
        <v>17</v>
      </c>
      <c r="G112" s="95" t="s">
        <v>213</v>
      </c>
      <c r="H112" s="97" t="s">
        <v>1393</v>
      </c>
      <c r="I112" s="144">
        <v>256786029</v>
      </c>
      <c r="J112" s="96">
        <v>0</v>
      </c>
      <c r="K112" s="96">
        <v>256786029</v>
      </c>
    </row>
    <row r="113" spans="1:11" s="92" customFormat="1" ht="16.5" customHeight="1" x14ac:dyDescent="0.3">
      <c r="A113" s="95" t="s">
        <v>197</v>
      </c>
      <c r="B113" s="95" t="s">
        <v>204</v>
      </c>
      <c r="C113" s="95" t="s">
        <v>213</v>
      </c>
      <c r="D113" s="95"/>
      <c r="E113" s="95"/>
      <c r="F113" s="127" t="s">
        <v>17</v>
      </c>
      <c r="G113" s="95" t="s">
        <v>213</v>
      </c>
      <c r="H113" s="95" t="s">
        <v>137</v>
      </c>
      <c r="I113" s="144">
        <v>9325740</v>
      </c>
      <c r="J113" s="96">
        <v>0</v>
      </c>
      <c r="K113" s="96">
        <v>9325740</v>
      </c>
    </row>
    <row r="114" spans="1:11" s="92" customFormat="1" ht="16.5" customHeight="1" x14ac:dyDescent="0.3">
      <c r="A114" s="95" t="s">
        <v>197</v>
      </c>
      <c r="B114" s="95" t="s">
        <v>204</v>
      </c>
      <c r="C114" s="95" t="s">
        <v>213</v>
      </c>
      <c r="D114" s="95"/>
      <c r="E114" s="95"/>
      <c r="F114" s="127" t="s">
        <v>17</v>
      </c>
      <c r="G114" s="95" t="s">
        <v>213</v>
      </c>
      <c r="H114" s="95" t="s">
        <v>1387</v>
      </c>
      <c r="I114" s="144">
        <v>370</v>
      </c>
      <c r="J114" s="96">
        <v>0</v>
      </c>
      <c r="K114" s="96">
        <v>370</v>
      </c>
    </row>
    <row r="115" spans="1:11" s="92" customFormat="1" ht="16.5" customHeight="1" x14ac:dyDescent="0.3">
      <c r="A115" s="95" t="s">
        <v>197</v>
      </c>
      <c r="B115" s="95" t="s">
        <v>204</v>
      </c>
      <c r="C115" s="95" t="s">
        <v>213</v>
      </c>
      <c r="D115" s="95"/>
      <c r="E115" s="95"/>
      <c r="F115" s="127" t="s">
        <v>17</v>
      </c>
      <c r="G115" s="95" t="s">
        <v>213</v>
      </c>
      <c r="H115" s="95" t="s">
        <v>1390</v>
      </c>
      <c r="I115" s="144">
        <v>39650</v>
      </c>
      <c r="J115" s="96">
        <v>0</v>
      </c>
      <c r="K115" s="96">
        <v>39650</v>
      </c>
    </row>
    <row r="116" spans="1:11" s="92" customFormat="1" ht="16.5" customHeight="1" x14ac:dyDescent="0.3">
      <c r="A116" s="95" t="s">
        <v>197</v>
      </c>
      <c r="B116" s="95" t="s">
        <v>204</v>
      </c>
      <c r="C116" s="95" t="s">
        <v>213</v>
      </c>
      <c r="D116" s="95"/>
      <c r="E116" s="95"/>
      <c r="F116" s="127" t="s">
        <v>17</v>
      </c>
      <c r="G116" s="95" t="s">
        <v>213</v>
      </c>
      <c r="H116" s="95" t="s">
        <v>1401</v>
      </c>
      <c r="I116" s="144">
        <v>1520</v>
      </c>
      <c r="J116" s="96">
        <v>0</v>
      </c>
      <c r="K116" s="96">
        <v>1520</v>
      </c>
    </row>
    <row r="117" spans="1:11" s="92" customFormat="1" ht="16.5" customHeight="1" x14ac:dyDescent="0.3">
      <c r="A117" s="95" t="s">
        <v>197</v>
      </c>
      <c r="B117" s="95" t="s">
        <v>204</v>
      </c>
      <c r="C117" s="95" t="s">
        <v>214</v>
      </c>
      <c r="D117" s="95"/>
      <c r="E117" s="95"/>
      <c r="F117" s="127" t="s">
        <v>18</v>
      </c>
      <c r="G117" s="95" t="s">
        <v>214</v>
      </c>
      <c r="H117" s="95" t="s">
        <v>1390</v>
      </c>
      <c r="I117" s="144">
        <v>690</v>
      </c>
      <c r="J117" s="96">
        <v>0</v>
      </c>
      <c r="K117" s="96">
        <v>690</v>
      </c>
    </row>
    <row r="118" spans="1:11" s="92" customFormat="1" ht="16.5" customHeight="1" x14ac:dyDescent="0.3">
      <c r="A118" s="95" t="s">
        <v>197</v>
      </c>
      <c r="B118" s="95" t="s">
        <v>204</v>
      </c>
      <c r="C118" s="95" t="s">
        <v>215</v>
      </c>
      <c r="D118" s="95"/>
      <c r="E118" s="95"/>
      <c r="F118" s="127" t="s">
        <v>19</v>
      </c>
      <c r="G118" s="95" t="s">
        <v>215</v>
      </c>
      <c r="H118" s="95" t="s">
        <v>188</v>
      </c>
      <c r="I118" s="96">
        <v>0</v>
      </c>
      <c r="J118" s="96">
        <v>13415821</v>
      </c>
      <c r="K118" s="96">
        <v>13415821</v>
      </c>
    </row>
    <row r="119" spans="1:11" s="92" customFormat="1" ht="16.5" customHeight="1" x14ac:dyDescent="0.3">
      <c r="A119" s="95" t="s">
        <v>197</v>
      </c>
      <c r="B119" s="95" t="s">
        <v>204</v>
      </c>
      <c r="C119" s="95" t="s">
        <v>215</v>
      </c>
      <c r="D119" s="95"/>
      <c r="E119" s="95"/>
      <c r="F119" s="127" t="s">
        <v>19</v>
      </c>
      <c r="G119" s="95" t="s">
        <v>215</v>
      </c>
      <c r="H119" s="97" t="s">
        <v>189</v>
      </c>
      <c r="I119" s="96">
        <v>0</v>
      </c>
      <c r="J119" s="96">
        <v>1334115</v>
      </c>
      <c r="K119" s="96">
        <v>1334115</v>
      </c>
    </row>
    <row r="120" spans="1:11" s="92" customFormat="1" ht="16.5" customHeight="1" x14ac:dyDescent="0.3">
      <c r="A120" s="95" t="s">
        <v>197</v>
      </c>
      <c r="B120" s="95" t="s">
        <v>204</v>
      </c>
      <c r="C120" s="95" t="s">
        <v>215</v>
      </c>
      <c r="D120" s="95"/>
      <c r="E120" s="95"/>
      <c r="F120" s="127" t="s">
        <v>19</v>
      </c>
      <c r="G120" s="95" t="s">
        <v>215</v>
      </c>
      <c r="H120" s="95" t="s">
        <v>190</v>
      </c>
      <c r="I120" s="96">
        <v>0</v>
      </c>
      <c r="J120" s="96">
        <v>1153598</v>
      </c>
      <c r="K120" s="96">
        <v>1153598</v>
      </c>
    </row>
    <row r="121" spans="1:11" s="92" customFormat="1" ht="16.5" customHeight="1" x14ac:dyDescent="0.3">
      <c r="A121" s="95" t="s">
        <v>197</v>
      </c>
      <c r="B121" s="95" t="s">
        <v>204</v>
      </c>
      <c r="C121" s="95" t="s">
        <v>215</v>
      </c>
      <c r="D121" s="95"/>
      <c r="E121" s="95"/>
      <c r="F121" s="127" t="s">
        <v>19</v>
      </c>
      <c r="G121" s="95" t="s">
        <v>215</v>
      </c>
      <c r="H121" s="95" t="s">
        <v>191</v>
      </c>
      <c r="I121" s="96">
        <v>0</v>
      </c>
      <c r="J121" s="96">
        <v>3371540</v>
      </c>
      <c r="K121" s="96">
        <v>3371540</v>
      </c>
    </row>
    <row r="122" spans="1:11" s="92" customFormat="1" ht="16.5" customHeight="1" x14ac:dyDescent="0.3">
      <c r="A122" s="95" t="s">
        <v>197</v>
      </c>
      <c r="B122" s="95" t="s">
        <v>204</v>
      </c>
      <c r="C122" s="95" t="s">
        <v>215</v>
      </c>
      <c r="D122" s="95"/>
      <c r="E122" s="95"/>
      <c r="F122" s="127" t="s">
        <v>19</v>
      </c>
      <c r="G122" s="95" t="s">
        <v>215</v>
      </c>
      <c r="H122" s="95" t="s">
        <v>138</v>
      </c>
      <c r="I122" s="144">
        <v>1887966</v>
      </c>
      <c r="J122" s="96">
        <v>0</v>
      </c>
      <c r="K122" s="96">
        <v>1887966</v>
      </c>
    </row>
    <row r="123" spans="1:11" s="92" customFormat="1" ht="16.5" customHeight="1" x14ac:dyDescent="0.3">
      <c r="A123" s="95" t="s">
        <v>197</v>
      </c>
      <c r="B123" s="95" t="s">
        <v>204</v>
      </c>
      <c r="C123" s="95" t="s">
        <v>215</v>
      </c>
      <c r="D123" s="95"/>
      <c r="E123" s="95"/>
      <c r="F123" s="127" t="s">
        <v>19</v>
      </c>
      <c r="G123" s="95" t="s">
        <v>215</v>
      </c>
      <c r="H123" s="95" t="s">
        <v>145</v>
      </c>
      <c r="I123" s="96">
        <v>0</v>
      </c>
      <c r="J123" s="96">
        <v>21025205</v>
      </c>
      <c r="K123" s="96">
        <v>21025205</v>
      </c>
    </row>
    <row r="124" spans="1:11" s="92" customFormat="1" ht="16.5" customHeight="1" x14ac:dyDescent="0.3">
      <c r="A124" s="95" t="s">
        <v>197</v>
      </c>
      <c r="B124" s="95" t="s">
        <v>204</v>
      </c>
      <c r="C124" s="95" t="s">
        <v>215</v>
      </c>
      <c r="D124" s="95"/>
      <c r="E124" s="95"/>
      <c r="F124" s="127" t="s">
        <v>19</v>
      </c>
      <c r="G124" s="95" t="s">
        <v>215</v>
      </c>
      <c r="H124" s="95" t="s">
        <v>1395</v>
      </c>
      <c r="I124" s="144">
        <v>80413</v>
      </c>
      <c r="J124" s="96">
        <v>52408572</v>
      </c>
      <c r="K124" s="96">
        <v>52488985</v>
      </c>
    </row>
    <row r="125" spans="1:11" s="92" customFormat="1" ht="16.5" customHeight="1" x14ac:dyDescent="0.3">
      <c r="A125" s="95" t="s">
        <v>197</v>
      </c>
      <c r="B125" s="95" t="s">
        <v>204</v>
      </c>
      <c r="C125" s="95" t="s">
        <v>215</v>
      </c>
      <c r="D125" s="95"/>
      <c r="E125" s="95"/>
      <c r="F125" s="127" t="s">
        <v>19</v>
      </c>
      <c r="G125" s="95" t="s">
        <v>215</v>
      </c>
      <c r="H125" s="95" t="s">
        <v>1384</v>
      </c>
      <c r="I125" s="144">
        <v>9558</v>
      </c>
      <c r="J125" s="96">
        <v>0</v>
      </c>
      <c r="K125" s="96">
        <v>9558</v>
      </c>
    </row>
    <row r="126" spans="1:11" s="92" customFormat="1" ht="16.5" customHeight="1" x14ac:dyDescent="0.3">
      <c r="A126" s="95" t="s">
        <v>197</v>
      </c>
      <c r="B126" s="95" t="s">
        <v>204</v>
      </c>
      <c r="C126" s="95" t="s">
        <v>215</v>
      </c>
      <c r="D126" s="95"/>
      <c r="E126" s="95"/>
      <c r="F126" s="127" t="s">
        <v>19</v>
      </c>
      <c r="G126" s="95" t="s">
        <v>215</v>
      </c>
      <c r="H126" s="95" t="s">
        <v>1381</v>
      </c>
      <c r="I126" s="96">
        <v>0</v>
      </c>
      <c r="J126" s="96">
        <v>132644</v>
      </c>
      <c r="K126" s="96">
        <v>132644</v>
      </c>
    </row>
    <row r="127" spans="1:11" s="92" customFormat="1" ht="16.5" customHeight="1" x14ac:dyDescent="0.3">
      <c r="A127" s="95" t="s">
        <v>197</v>
      </c>
      <c r="B127" s="95" t="s">
        <v>204</v>
      </c>
      <c r="C127" s="95" t="s">
        <v>215</v>
      </c>
      <c r="D127" s="95"/>
      <c r="E127" s="95"/>
      <c r="F127" s="127" t="s">
        <v>19</v>
      </c>
      <c r="G127" s="95" t="s">
        <v>215</v>
      </c>
      <c r="H127" s="95" t="s">
        <v>1382</v>
      </c>
      <c r="I127" s="96">
        <v>0</v>
      </c>
      <c r="J127" s="96">
        <v>65546</v>
      </c>
      <c r="K127" s="96">
        <v>65546</v>
      </c>
    </row>
    <row r="128" spans="1:11" s="92" customFormat="1" ht="16.5" customHeight="1" x14ac:dyDescent="0.3">
      <c r="A128" s="95" t="s">
        <v>197</v>
      </c>
      <c r="B128" s="95" t="s">
        <v>204</v>
      </c>
      <c r="C128" s="95" t="s">
        <v>215</v>
      </c>
      <c r="D128" s="95"/>
      <c r="E128" s="95"/>
      <c r="F128" s="127" t="s">
        <v>19</v>
      </c>
      <c r="G128" s="95" t="s">
        <v>215</v>
      </c>
      <c r="H128" s="95" t="s">
        <v>1390</v>
      </c>
      <c r="I128" s="144">
        <v>20457</v>
      </c>
      <c r="J128" s="96">
        <v>26847</v>
      </c>
      <c r="K128" s="96">
        <v>47304</v>
      </c>
    </row>
    <row r="129" spans="1:11" s="92" customFormat="1" ht="16.5" customHeight="1" x14ac:dyDescent="0.3">
      <c r="A129" s="95" t="s">
        <v>197</v>
      </c>
      <c r="B129" s="95" t="s">
        <v>204</v>
      </c>
      <c r="C129" s="95" t="s">
        <v>215</v>
      </c>
      <c r="D129" s="95"/>
      <c r="E129" s="95"/>
      <c r="F129" s="127" t="s">
        <v>19</v>
      </c>
      <c r="G129" s="95" t="s">
        <v>215</v>
      </c>
      <c r="H129" s="95" t="s">
        <v>130</v>
      </c>
      <c r="I129" s="144">
        <v>4560</v>
      </c>
      <c r="J129" s="96">
        <v>1213791</v>
      </c>
      <c r="K129" s="96">
        <v>1218351</v>
      </c>
    </row>
    <row r="130" spans="1:11" s="92" customFormat="1" ht="16.5" customHeight="1" x14ac:dyDescent="0.3">
      <c r="A130" s="95" t="s">
        <v>197</v>
      </c>
      <c r="B130" s="95" t="s">
        <v>204</v>
      </c>
      <c r="C130" s="95" t="s">
        <v>215</v>
      </c>
      <c r="D130" s="95"/>
      <c r="E130" s="95"/>
      <c r="F130" s="127" t="s">
        <v>19</v>
      </c>
      <c r="G130" s="95" t="s">
        <v>215</v>
      </c>
      <c r="H130" s="95" t="s">
        <v>1401</v>
      </c>
      <c r="I130" s="96">
        <v>0</v>
      </c>
      <c r="J130" s="96">
        <v>6517</v>
      </c>
      <c r="K130" s="96">
        <v>6517</v>
      </c>
    </row>
    <row r="131" spans="1:11" s="92" customFormat="1" ht="16.5" customHeight="1" x14ac:dyDescent="0.3">
      <c r="A131" s="95" t="s">
        <v>197</v>
      </c>
      <c r="B131" s="95" t="s">
        <v>204</v>
      </c>
      <c r="C131" s="95" t="s">
        <v>215</v>
      </c>
      <c r="D131" s="95"/>
      <c r="E131" s="95"/>
      <c r="F131" s="127" t="s">
        <v>19</v>
      </c>
      <c r="G131" s="95" t="s">
        <v>215</v>
      </c>
      <c r="H131" s="95" t="s">
        <v>1378</v>
      </c>
      <c r="I131" s="144">
        <v>450</v>
      </c>
      <c r="J131" s="96">
        <v>0</v>
      </c>
      <c r="K131" s="96">
        <v>450</v>
      </c>
    </row>
    <row r="132" spans="1:11" s="92" customFormat="1" ht="16.5" customHeight="1" x14ac:dyDescent="0.3">
      <c r="A132" s="95" t="s">
        <v>197</v>
      </c>
      <c r="B132" s="95" t="s">
        <v>204</v>
      </c>
      <c r="C132" s="95" t="s">
        <v>215</v>
      </c>
      <c r="D132" s="95"/>
      <c r="E132" s="95"/>
      <c r="F132" s="127" t="s">
        <v>19</v>
      </c>
      <c r="G132" s="95" t="s">
        <v>215</v>
      </c>
      <c r="H132" s="97" t="s">
        <v>133</v>
      </c>
      <c r="I132" s="96">
        <v>0</v>
      </c>
      <c r="J132" s="96">
        <v>78890</v>
      </c>
      <c r="K132" s="96">
        <v>78890</v>
      </c>
    </row>
    <row r="133" spans="1:11" s="92" customFormat="1" ht="16.5" customHeight="1" x14ac:dyDescent="0.3">
      <c r="A133" s="95" t="s">
        <v>197</v>
      </c>
      <c r="B133" s="95" t="s">
        <v>204</v>
      </c>
      <c r="C133" s="95" t="s">
        <v>215</v>
      </c>
      <c r="D133" s="95"/>
      <c r="E133" s="95"/>
      <c r="F133" s="127" t="s">
        <v>19</v>
      </c>
      <c r="G133" s="95" t="s">
        <v>215</v>
      </c>
      <c r="H133" s="95" t="s">
        <v>1429</v>
      </c>
      <c r="I133" s="144">
        <v>736401</v>
      </c>
      <c r="J133" s="96">
        <v>4650</v>
      </c>
      <c r="K133" s="96">
        <v>741051</v>
      </c>
    </row>
    <row r="134" spans="1:11" s="92" customFormat="1" ht="16.5" customHeight="1" x14ac:dyDescent="0.3">
      <c r="A134" s="95" t="s">
        <v>197</v>
      </c>
      <c r="B134" s="95" t="s">
        <v>204</v>
      </c>
      <c r="C134" s="95" t="s">
        <v>215</v>
      </c>
      <c r="D134" s="95" t="s">
        <v>216</v>
      </c>
      <c r="E134" s="95"/>
      <c r="F134" s="127" t="s">
        <v>19</v>
      </c>
      <c r="G134" s="95" t="s">
        <v>215</v>
      </c>
      <c r="H134" s="95" t="s">
        <v>1390</v>
      </c>
      <c r="I134" s="144">
        <v>629</v>
      </c>
      <c r="J134" s="96">
        <v>0</v>
      </c>
      <c r="K134" s="96">
        <v>629</v>
      </c>
    </row>
    <row r="135" spans="1:11" s="92" customFormat="1" ht="16.5" customHeight="1" x14ac:dyDescent="0.3">
      <c r="A135" s="95" t="s">
        <v>197</v>
      </c>
      <c r="B135" s="95" t="s">
        <v>204</v>
      </c>
      <c r="C135" s="95" t="s">
        <v>1738</v>
      </c>
      <c r="D135" s="95"/>
      <c r="E135" s="95"/>
      <c r="F135" s="127" t="s">
        <v>20</v>
      </c>
      <c r="G135" s="95" t="s">
        <v>1678</v>
      </c>
      <c r="H135" s="95" t="s">
        <v>1396</v>
      </c>
      <c r="I135" s="144">
        <v>360419197</v>
      </c>
      <c r="J135" s="96">
        <v>0</v>
      </c>
      <c r="K135" s="96">
        <v>360419197</v>
      </c>
    </row>
    <row r="136" spans="1:11" s="92" customFormat="1" ht="16.5" customHeight="1" x14ac:dyDescent="0.3">
      <c r="A136" s="95" t="s">
        <v>197</v>
      </c>
      <c r="B136" s="95" t="s">
        <v>204</v>
      </c>
      <c r="C136" s="95" t="s">
        <v>1738</v>
      </c>
      <c r="D136" s="95"/>
      <c r="E136" s="95"/>
      <c r="F136" s="127" t="s">
        <v>20</v>
      </c>
      <c r="G136" s="95" t="s">
        <v>1678</v>
      </c>
      <c r="H136" s="95" t="s">
        <v>130</v>
      </c>
      <c r="I136" s="144">
        <v>163915</v>
      </c>
      <c r="J136" s="96">
        <v>0</v>
      </c>
      <c r="K136" s="96">
        <v>163915</v>
      </c>
    </row>
    <row r="137" spans="1:11" s="92" customFormat="1" ht="16.5" customHeight="1" x14ac:dyDescent="0.3">
      <c r="A137" s="95" t="s">
        <v>197</v>
      </c>
      <c r="B137" s="95" t="s">
        <v>204</v>
      </c>
      <c r="C137" s="95" t="s">
        <v>517</v>
      </c>
      <c r="D137" s="95"/>
      <c r="E137" s="95"/>
      <c r="F137" s="127" t="s">
        <v>106</v>
      </c>
      <c r="G137" s="95" t="s">
        <v>517</v>
      </c>
      <c r="H137" s="95" t="s">
        <v>1381</v>
      </c>
      <c r="I137" s="96">
        <v>0</v>
      </c>
      <c r="J137" s="96">
        <v>4</v>
      </c>
      <c r="K137" s="96">
        <v>4</v>
      </c>
    </row>
    <row r="138" spans="1:11" s="92" customFormat="1" ht="16.5" customHeight="1" x14ac:dyDescent="0.3">
      <c r="A138" s="95" t="s">
        <v>197</v>
      </c>
      <c r="B138" s="95" t="s">
        <v>204</v>
      </c>
      <c r="C138" s="95" t="s">
        <v>489</v>
      </c>
      <c r="D138" s="95"/>
      <c r="E138" s="95"/>
      <c r="F138" s="127" t="s">
        <v>98</v>
      </c>
      <c r="G138" s="95" t="s">
        <v>489</v>
      </c>
      <c r="H138" s="95" t="s">
        <v>145</v>
      </c>
      <c r="I138" s="96">
        <v>0</v>
      </c>
      <c r="J138" s="96">
        <v>3027915</v>
      </c>
      <c r="K138" s="96">
        <v>3027915</v>
      </c>
    </row>
    <row r="139" spans="1:11" s="92" customFormat="1" ht="16.5" customHeight="1" x14ac:dyDescent="0.3">
      <c r="A139" s="95" t="s">
        <v>197</v>
      </c>
      <c r="B139" s="95" t="s">
        <v>204</v>
      </c>
      <c r="C139" s="95" t="s">
        <v>489</v>
      </c>
      <c r="D139" s="95"/>
      <c r="E139" s="95"/>
      <c r="F139" s="127" t="s">
        <v>98</v>
      </c>
      <c r="G139" s="95" t="s">
        <v>489</v>
      </c>
      <c r="H139" s="95" t="s">
        <v>1384</v>
      </c>
      <c r="I139" s="96">
        <v>0</v>
      </c>
      <c r="J139" s="96">
        <v>5000</v>
      </c>
      <c r="K139" s="96">
        <v>5000</v>
      </c>
    </row>
    <row r="140" spans="1:11" s="92" customFormat="1" ht="16.5" customHeight="1" x14ac:dyDescent="0.3">
      <c r="A140" s="95" t="s">
        <v>197</v>
      </c>
      <c r="B140" s="95" t="s">
        <v>204</v>
      </c>
      <c r="C140" s="95" t="s">
        <v>489</v>
      </c>
      <c r="D140" s="95"/>
      <c r="E140" s="95"/>
      <c r="F140" s="127" t="s">
        <v>98</v>
      </c>
      <c r="G140" s="95" t="s">
        <v>489</v>
      </c>
      <c r="H140" s="95" t="s">
        <v>1381</v>
      </c>
      <c r="I140" s="96">
        <v>0</v>
      </c>
      <c r="J140" s="96">
        <v>25276</v>
      </c>
      <c r="K140" s="96">
        <v>25276</v>
      </c>
    </row>
    <row r="141" spans="1:11" s="92" customFormat="1" ht="16.5" customHeight="1" x14ac:dyDescent="0.3">
      <c r="A141" s="95" t="s">
        <v>197</v>
      </c>
      <c r="B141" s="95" t="s">
        <v>204</v>
      </c>
      <c r="C141" s="95" t="s">
        <v>489</v>
      </c>
      <c r="D141" s="95"/>
      <c r="E141" s="95"/>
      <c r="F141" s="127" t="s">
        <v>98</v>
      </c>
      <c r="G141" s="95" t="s">
        <v>489</v>
      </c>
      <c r="H141" s="95" t="s">
        <v>130</v>
      </c>
      <c r="I141" s="96">
        <v>0</v>
      </c>
      <c r="J141" s="96">
        <v>-1</v>
      </c>
      <c r="K141" s="96">
        <v>-1</v>
      </c>
    </row>
    <row r="142" spans="1:11" s="92" customFormat="1" ht="16.5" customHeight="1" x14ac:dyDescent="0.3">
      <c r="A142" s="95" t="s">
        <v>197</v>
      </c>
      <c r="B142" s="95" t="s">
        <v>204</v>
      </c>
      <c r="C142" s="95" t="s">
        <v>492</v>
      </c>
      <c r="D142" s="95"/>
      <c r="E142" s="95"/>
      <c r="F142" s="127" t="s">
        <v>99</v>
      </c>
      <c r="G142" s="95" t="s">
        <v>492</v>
      </c>
      <c r="H142" s="95" t="s">
        <v>145</v>
      </c>
      <c r="I142" s="96">
        <v>0</v>
      </c>
      <c r="J142" s="96">
        <v>1597545</v>
      </c>
      <c r="K142" s="96">
        <v>1597545</v>
      </c>
    </row>
    <row r="143" spans="1:11" s="92" customFormat="1" ht="16.5" customHeight="1" x14ac:dyDescent="0.3">
      <c r="A143" s="95" t="s">
        <v>197</v>
      </c>
      <c r="B143" s="95" t="s">
        <v>204</v>
      </c>
      <c r="C143" s="95" t="s">
        <v>492</v>
      </c>
      <c r="D143" s="95"/>
      <c r="E143" s="95"/>
      <c r="F143" s="127" t="s">
        <v>99</v>
      </c>
      <c r="G143" s="95" t="s">
        <v>492</v>
      </c>
      <c r="H143" s="95" t="s">
        <v>1381</v>
      </c>
      <c r="I143" s="96">
        <v>0</v>
      </c>
      <c r="J143" s="96">
        <v>16623</v>
      </c>
      <c r="K143" s="96">
        <v>16623</v>
      </c>
    </row>
    <row r="144" spans="1:11" s="92" customFormat="1" ht="16.5" customHeight="1" x14ac:dyDescent="0.3">
      <c r="A144" s="95" t="s">
        <v>197</v>
      </c>
      <c r="B144" s="95" t="s">
        <v>204</v>
      </c>
      <c r="C144" s="95" t="s">
        <v>492</v>
      </c>
      <c r="D144" s="95"/>
      <c r="E144" s="95"/>
      <c r="F144" s="127" t="s">
        <v>99</v>
      </c>
      <c r="G144" s="95" t="s">
        <v>492</v>
      </c>
      <c r="H144" s="95" t="s">
        <v>1390</v>
      </c>
      <c r="I144" s="96">
        <v>0</v>
      </c>
      <c r="J144" s="96">
        <v>53</v>
      </c>
      <c r="K144" s="96">
        <v>53</v>
      </c>
    </row>
    <row r="145" spans="1:11" s="92" customFormat="1" ht="16.5" customHeight="1" x14ac:dyDescent="0.3">
      <c r="A145" s="95" t="s">
        <v>197</v>
      </c>
      <c r="B145" s="95" t="s">
        <v>204</v>
      </c>
      <c r="C145" s="95" t="s">
        <v>947</v>
      </c>
      <c r="D145" s="95"/>
      <c r="E145" s="95"/>
      <c r="F145" s="127" t="s">
        <v>126</v>
      </c>
      <c r="G145" s="95" t="s">
        <v>947</v>
      </c>
      <c r="H145" s="95" t="s">
        <v>145</v>
      </c>
      <c r="I145" s="96">
        <v>0</v>
      </c>
      <c r="J145" s="96">
        <v>16912547</v>
      </c>
      <c r="K145" s="96">
        <v>16912547</v>
      </c>
    </row>
    <row r="146" spans="1:11" s="92" customFormat="1" ht="16.5" customHeight="1" x14ac:dyDescent="0.3">
      <c r="A146" s="95" t="s">
        <v>197</v>
      </c>
      <c r="B146" s="95" t="s">
        <v>204</v>
      </c>
      <c r="C146" s="95" t="s">
        <v>947</v>
      </c>
      <c r="D146" s="95"/>
      <c r="E146" s="95"/>
      <c r="F146" s="127" t="s">
        <v>126</v>
      </c>
      <c r="G146" s="95" t="s">
        <v>947</v>
      </c>
      <c r="H146" s="95" t="s">
        <v>1381</v>
      </c>
      <c r="I146" s="96">
        <v>0</v>
      </c>
      <c r="J146" s="96">
        <v>441458</v>
      </c>
      <c r="K146" s="96">
        <v>441458</v>
      </c>
    </row>
    <row r="147" spans="1:11" s="92" customFormat="1" ht="16.5" customHeight="1" x14ac:dyDescent="0.3">
      <c r="A147" s="95" t="s">
        <v>197</v>
      </c>
      <c r="B147" s="95" t="s">
        <v>204</v>
      </c>
      <c r="C147" s="95" t="s">
        <v>947</v>
      </c>
      <c r="D147" s="95"/>
      <c r="E147" s="95"/>
      <c r="F147" s="127" t="s">
        <v>126</v>
      </c>
      <c r="G147" s="95" t="s">
        <v>947</v>
      </c>
      <c r="H147" s="95" t="s">
        <v>1390</v>
      </c>
      <c r="I147" s="96">
        <v>0</v>
      </c>
      <c r="J147" s="96">
        <v>1000</v>
      </c>
      <c r="K147" s="96">
        <v>1000</v>
      </c>
    </row>
    <row r="148" spans="1:11" s="92" customFormat="1" ht="16.5" customHeight="1" x14ac:dyDescent="0.3">
      <c r="A148" s="95" t="s">
        <v>197</v>
      </c>
      <c r="B148" s="95" t="s">
        <v>204</v>
      </c>
      <c r="C148" s="95" t="s">
        <v>947</v>
      </c>
      <c r="D148" s="95"/>
      <c r="E148" s="95"/>
      <c r="F148" s="127" t="s">
        <v>126</v>
      </c>
      <c r="G148" s="95" t="s">
        <v>947</v>
      </c>
      <c r="H148" s="95" t="s">
        <v>130</v>
      </c>
      <c r="I148" s="96">
        <v>0</v>
      </c>
      <c r="J148" s="96">
        <v>4000</v>
      </c>
      <c r="K148" s="96">
        <v>4000</v>
      </c>
    </row>
    <row r="149" spans="1:11" s="92" customFormat="1" ht="16.5" customHeight="1" x14ac:dyDescent="0.3">
      <c r="A149" s="95" t="s">
        <v>197</v>
      </c>
      <c r="B149" s="95" t="s">
        <v>204</v>
      </c>
      <c r="C149" s="95" t="s">
        <v>772</v>
      </c>
      <c r="D149" s="95"/>
      <c r="E149" s="95"/>
      <c r="F149" s="127" t="s">
        <v>119</v>
      </c>
      <c r="G149" s="95" t="s">
        <v>772</v>
      </c>
      <c r="H149" s="95" t="s">
        <v>1381</v>
      </c>
      <c r="I149" s="96">
        <v>0</v>
      </c>
      <c r="J149" s="96">
        <v>458836</v>
      </c>
      <c r="K149" s="96">
        <v>458836</v>
      </c>
    </row>
    <row r="150" spans="1:11" s="92" customFormat="1" ht="16.5" customHeight="1" x14ac:dyDescent="0.3">
      <c r="A150" s="95" t="s">
        <v>197</v>
      </c>
      <c r="B150" s="95" t="s">
        <v>204</v>
      </c>
      <c r="C150" s="95" t="s">
        <v>557</v>
      </c>
      <c r="D150" s="95"/>
      <c r="E150" s="95"/>
      <c r="F150" s="127" t="s">
        <v>107</v>
      </c>
      <c r="G150" s="95" t="s">
        <v>557</v>
      </c>
      <c r="H150" s="95" t="s">
        <v>1381</v>
      </c>
      <c r="I150" s="96">
        <v>0</v>
      </c>
      <c r="J150" s="96">
        <v>3229</v>
      </c>
      <c r="K150" s="96">
        <v>3229</v>
      </c>
    </row>
    <row r="151" spans="1:11" s="92" customFormat="1" ht="16.5" customHeight="1" x14ac:dyDescent="0.3">
      <c r="A151" s="95" t="s">
        <v>197</v>
      </c>
      <c r="B151" s="95" t="s">
        <v>204</v>
      </c>
      <c r="C151" s="95" t="s">
        <v>557</v>
      </c>
      <c r="D151" s="95"/>
      <c r="E151" s="95"/>
      <c r="F151" s="127" t="s">
        <v>107</v>
      </c>
      <c r="G151" s="95" t="s">
        <v>557</v>
      </c>
      <c r="H151" s="95" t="s">
        <v>130</v>
      </c>
      <c r="I151" s="96">
        <v>0</v>
      </c>
      <c r="J151" s="96">
        <v>1154216</v>
      </c>
      <c r="K151" s="96">
        <v>1154216</v>
      </c>
    </row>
    <row r="152" spans="1:11" s="92" customFormat="1" ht="16.5" customHeight="1" x14ac:dyDescent="0.3">
      <c r="A152" s="95" t="s">
        <v>218</v>
      </c>
      <c r="B152" s="175"/>
      <c r="C152" s="95" t="s">
        <v>759</v>
      </c>
      <c r="D152" s="95"/>
      <c r="E152" s="95"/>
      <c r="F152" s="127" t="s">
        <v>117</v>
      </c>
      <c r="G152" s="95" t="s">
        <v>759</v>
      </c>
      <c r="H152" s="95" t="s">
        <v>1390</v>
      </c>
      <c r="I152" s="96">
        <v>0</v>
      </c>
      <c r="J152" s="96">
        <v>2759</v>
      </c>
      <c r="K152" s="96">
        <v>2759</v>
      </c>
    </row>
    <row r="153" spans="1:11" s="92" customFormat="1" ht="16.5" customHeight="1" x14ac:dyDescent="0.3">
      <c r="A153" s="95" t="s">
        <v>218</v>
      </c>
      <c r="B153" s="175"/>
      <c r="C153" s="95" t="s">
        <v>384</v>
      </c>
      <c r="D153" s="95"/>
      <c r="E153" s="95"/>
      <c r="F153" s="127" t="s">
        <v>89</v>
      </c>
      <c r="G153" s="95" t="s">
        <v>384</v>
      </c>
      <c r="H153" s="95" t="s">
        <v>164</v>
      </c>
      <c r="I153" s="96">
        <v>0</v>
      </c>
      <c r="J153" s="96">
        <v>33656162</v>
      </c>
      <c r="K153" s="96">
        <v>33656162</v>
      </c>
    </row>
    <row r="154" spans="1:11" s="92" customFormat="1" ht="16.5" customHeight="1" x14ac:dyDescent="0.3">
      <c r="A154" s="95" t="s">
        <v>218</v>
      </c>
      <c r="B154" s="175"/>
      <c r="C154" s="95" t="s">
        <v>384</v>
      </c>
      <c r="D154" s="95"/>
      <c r="E154" s="95"/>
      <c r="F154" s="127" t="s">
        <v>89</v>
      </c>
      <c r="G154" s="95" t="s">
        <v>384</v>
      </c>
      <c r="H154" s="95" t="s">
        <v>1407</v>
      </c>
      <c r="I154" s="96">
        <v>0</v>
      </c>
      <c r="J154" s="96">
        <v>4551978</v>
      </c>
      <c r="K154" s="96">
        <v>4551978</v>
      </c>
    </row>
    <row r="155" spans="1:11" s="92" customFormat="1" ht="16.5" customHeight="1" x14ac:dyDescent="0.3">
      <c r="A155" s="95" t="s">
        <v>218</v>
      </c>
      <c r="B155" s="175"/>
      <c r="C155" s="95" t="s">
        <v>384</v>
      </c>
      <c r="D155" s="95"/>
      <c r="E155" s="95"/>
      <c r="F155" s="127" t="s">
        <v>89</v>
      </c>
      <c r="G155" s="95" t="s">
        <v>384</v>
      </c>
      <c r="H155" s="95" t="s">
        <v>145</v>
      </c>
      <c r="I155" s="96">
        <v>0</v>
      </c>
      <c r="J155" s="96">
        <v>26589505</v>
      </c>
      <c r="K155" s="96">
        <v>26589505</v>
      </c>
    </row>
    <row r="156" spans="1:11" s="92" customFormat="1" ht="16.5" customHeight="1" x14ac:dyDescent="0.3">
      <c r="A156" s="95" t="s">
        <v>218</v>
      </c>
      <c r="B156" s="175"/>
      <c r="C156" s="95" t="s">
        <v>384</v>
      </c>
      <c r="D156" s="95"/>
      <c r="E156" s="95"/>
      <c r="F156" s="127" t="s">
        <v>89</v>
      </c>
      <c r="G156" s="95" t="s">
        <v>384</v>
      </c>
      <c r="H156" s="95" t="s">
        <v>142</v>
      </c>
      <c r="I156" s="96">
        <v>0</v>
      </c>
      <c r="J156" s="96">
        <v>267280141</v>
      </c>
      <c r="K156" s="96">
        <v>267280141</v>
      </c>
    </row>
    <row r="157" spans="1:11" s="92" customFormat="1" ht="16.5" customHeight="1" x14ac:dyDescent="0.3">
      <c r="A157" s="95" t="s">
        <v>218</v>
      </c>
      <c r="B157" s="175"/>
      <c r="C157" s="95" t="s">
        <v>384</v>
      </c>
      <c r="D157" s="95"/>
      <c r="E157" s="95"/>
      <c r="F157" s="127" t="s">
        <v>89</v>
      </c>
      <c r="G157" s="95" t="s">
        <v>384</v>
      </c>
      <c r="H157" s="95" t="s">
        <v>146</v>
      </c>
      <c r="I157" s="96">
        <v>0</v>
      </c>
      <c r="J157" s="96">
        <v>329495220</v>
      </c>
      <c r="K157" s="96">
        <v>329495220</v>
      </c>
    </row>
    <row r="158" spans="1:11" s="92" customFormat="1" ht="16.5" customHeight="1" x14ac:dyDescent="0.3">
      <c r="A158" s="95" t="s">
        <v>218</v>
      </c>
      <c r="B158" s="175"/>
      <c r="C158" s="95" t="s">
        <v>384</v>
      </c>
      <c r="D158" s="95"/>
      <c r="E158" s="95"/>
      <c r="F158" s="127" t="s">
        <v>89</v>
      </c>
      <c r="G158" s="95" t="s">
        <v>384</v>
      </c>
      <c r="H158" s="95" t="s">
        <v>173</v>
      </c>
      <c r="I158" s="96">
        <v>0</v>
      </c>
      <c r="J158" s="96">
        <v>13093380</v>
      </c>
      <c r="K158" s="96">
        <v>13093380</v>
      </c>
    </row>
    <row r="159" spans="1:11" s="92" customFormat="1" ht="16.5" customHeight="1" x14ac:dyDescent="0.3">
      <c r="A159" s="95" t="s">
        <v>218</v>
      </c>
      <c r="B159" s="175"/>
      <c r="C159" s="95" t="s">
        <v>384</v>
      </c>
      <c r="D159" s="95"/>
      <c r="E159" s="95"/>
      <c r="F159" s="127" t="s">
        <v>89</v>
      </c>
      <c r="G159" s="95" t="s">
        <v>384</v>
      </c>
      <c r="H159" s="95" t="s">
        <v>1416</v>
      </c>
      <c r="I159" s="96">
        <v>0</v>
      </c>
      <c r="J159" s="96">
        <v>1822</v>
      </c>
      <c r="K159" s="96">
        <v>1822</v>
      </c>
    </row>
    <row r="160" spans="1:11" s="92" customFormat="1" ht="16.5" customHeight="1" x14ac:dyDescent="0.3">
      <c r="A160" s="95" t="s">
        <v>218</v>
      </c>
      <c r="B160" s="175"/>
      <c r="C160" s="95" t="s">
        <v>384</v>
      </c>
      <c r="D160" s="95"/>
      <c r="E160" s="95"/>
      <c r="F160" s="127" t="s">
        <v>89</v>
      </c>
      <c r="G160" s="95" t="s">
        <v>384</v>
      </c>
      <c r="H160" s="95" t="s">
        <v>1387</v>
      </c>
      <c r="I160" s="96">
        <v>0</v>
      </c>
      <c r="J160" s="96">
        <v>18727</v>
      </c>
      <c r="K160" s="96">
        <v>18727</v>
      </c>
    </row>
    <row r="161" spans="1:11" s="92" customFormat="1" ht="16.5" customHeight="1" x14ac:dyDescent="0.3">
      <c r="A161" s="95" t="s">
        <v>218</v>
      </c>
      <c r="B161" s="175"/>
      <c r="C161" s="95" t="s">
        <v>384</v>
      </c>
      <c r="D161" s="95"/>
      <c r="E161" s="95"/>
      <c r="F161" s="127" t="s">
        <v>89</v>
      </c>
      <c r="G161" s="95" t="s">
        <v>384</v>
      </c>
      <c r="H161" s="95" t="s">
        <v>1384</v>
      </c>
      <c r="I161" s="96">
        <v>0</v>
      </c>
      <c r="J161" s="96">
        <v>204482</v>
      </c>
      <c r="K161" s="96">
        <v>204482</v>
      </c>
    </row>
    <row r="162" spans="1:11" s="92" customFormat="1" ht="16.5" customHeight="1" x14ac:dyDescent="0.3">
      <c r="A162" s="95" t="s">
        <v>218</v>
      </c>
      <c r="B162" s="175"/>
      <c r="C162" s="95" t="s">
        <v>384</v>
      </c>
      <c r="D162" s="95"/>
      <c r="E162" s="95"/>
      <c r="F162" s="127" t="s">
        <v>89</v>
      </c>
      <c r="G162" s="95" t="s">
        <v>384</v>
      </c>
      <c r="H162" s="95" t="s">
        <v>1381</v>
      </c>
      <c r="I162" s="96">
        <v>0</v>
      </c>
      <c r="J162" s="96">
        <v>2696923</v>
      </c>
      <c r="K162" s="96">
        <v>2696923</v>
      </c>
    </row>
    <row r="163" spans="1:11" s="92" customFormat="1" ht="16.5" customHeight="1" x14ac:dyDescent="0.3">
      <c r="A163" s="95" t="s">
        <v>218</v>
      </c>
      <c r="B163" s="175"/>
      <c r="C163" s="95" t="s">
        <v>384</v>
      </c>
      <c r="D163" s="95"/>
      <c r="E163" s="95"/>
      <c r="F163" s="127" t="s">
        <v>89</v>
      </c>
      <c r="G163" s="95" t="s">
        <v>384</v>
      </c>
      <c r="H163" s="175" t="s">
        <v>1680</v>
      </c>
      <c r="I163" s="96">
        <v>0</v>
      </c>
      <c r="J163" s="96">
        <v>177898</v>
      </c>
      <c r="K163" s="96">
        <v>177898</v>
      </c>
    </row>
    <row r="164" spans="1:11" s="92" customFormat="1" ht="16.5" customHeight="1" x14ac:dyDescent="0.3">
      <c r="A164" s="95" t="s">
        <v>218</v>
      </c>
      <c r="B164" s="175"/>
      <c r="C164" s="95" t="s">
        <v>384</v>
      </c>
      <c r="D164" s="95"/>
      <c r="E164" s="95"/>
      <c r="F164" s="127" t="s">
        <v>89</v>
      </c>
      <c r="G164" s="95" t="s">
        <v>384</v>
      </c>
      <c r="H164" s="95" t="s">
        <v>1390</v>
      </c>
      <c r="I164" s="96">
        <v>0</v>
      </c>
      <c r="J164" s="96">
        <v>479359</v>
      </c>
      <c r="K164" s="96">
        <v>479359</v>
      </c>
    </row>
    <row r="165" spans="1:11" s="92" customFormat="1" ht="16.5" customHeight="1" x14ac:dyDescent="0.3">
      <c r="A165" s="95" t="s">
        <v>218</v>
      </c>
      <c r="B165" s="175"/>
      <c r="C165" s="95" t="s">
        <v>384</v>
      </c>
      <c r="D165" s="95"/>
      <c r="E165" s="95"/>
      <c r="F165" s="127" t="s">
        <v>89</v>
      </c>
      <c r="G165" s="95" t="s">
        <v>384</v>
      </c>
      <c r="H165" s="95" t="s">
        <v>130</v>
      </c>
      <c r="I165" s="96">
        <v>0</v>
      </c>
      <c r="J165" s="96">
        <v>600976</v>
      </c>
      <c r="K165" s="96">
        <v>600976</v>
      </c>
    </row>
    <row r="166" spans="1:11" s="92" customFormat="1" ht="16.5" customHeight="1" x14ac:dyDescent="0.3">
      <c r="A166" s="95" t="s">
        <v>218</v>
      </c>
      <c r="B166" s="175"/>
      <c r="C166" s="95" t="s">
        <v>384</v>
      </c>
      <c r="D166" s="95"/>
      <c r="E166" s="95"/>
      <c r="F166" s="127" t="s">
        <v>89</v>
      </c>
      <c r="G166" s="95" t="s">
        <v>384</v>
      </c>
      <c r="H166" s="95" t="s">
        <v>1418</v>
      </c>
      <c r="I166" s="96">
        <v>0</v>
      </c>
      <c r="J166" s="96">
        <v>1568</v>
      </c>
      <c r="K166" s="96">
        <v>1568</v>
      </c>
    </row>
    <row r="167" spans="1:11" s="92" customFormat="1" ht="16.5" customHeight="1" x14ac:dyDescent="0.3">
      <c r="A167" s="95" t="s">
        <v>218</v>
      </c>
      <c r="B167" s="175"/>
      <c r="C167" s="95" t="s">
        <v>384</v>
      </c>
      <c r="D167" s="95"/>
      <c r="E167" s="95"/>
      <c r="F167" s="127" t="s">
        <v>89</v>
      </c>
      <c r="G167" s="95" t="s">
        <v>384</v>
      </c>
      <c r="H167" s="95" t="s">
        <v>133</v>
      </c>
      <c r="I167" s="96">
        <v>0</v>
      </c>
      <c r="J167" s="96">
        <v>2091771</v>
      </c>
      <c r="K167" s="96">
        <v>2091771</v>
      </c>
    </row>
    <row r="168" spans="1:11" s="92" customFormat="1" ht="16.5" customHeight="1" x14ac:dyDescent="0.3">
      <c r="A168" s="95" t="s">
        <v>218</v>
      </c>
      <c r="B168" s="175"/>
      <c r="C168" s="95" t="s">
        <v>219</v>
      </c>
      <c r="D168" s="95"/>
      <c r="E168" s="95"/>
      <c r="F168" s="127" t="s">
        <v>22</v>
      </c>
      <c r="G168" s="95" t="s">
        <v>219</v>
      </c>
      <c r="H168" s="95" t="s">
        <v>1384</v>
      </c>
      <c r="I168" s="144">
        <v>2378</v>
      </c>
      <c r="J168" s="96">
        <v>0</v>
      </c>
      <c r="K168" s="96">
        <v>2378</v>
      </c>
    </row>
    <row r="169" spans="1:11" s="92" customFormat="1" ht="16.5" customHeight="1" x14ac:dyDescent="0.3">
      <c r="A169" s="95" t="s">
        <v>218</v>
      </c>
      <c r="B169" s="175"/>
      <c r="C169" s="95" t="s">
        <v>219</v>
      </c>
      <c r="D169" s="95"/>
      <c r="E169" s="95"/>
      <c r="F169" s="127" t="s">
        <v>22</v>
      </c>
      <c r="G169" s="95" t="s">
        <v>219</v>
      </c>
      <c r="H169" s="95" t="s">
        <v>1390</v>
      </c>
      <c r="I169" s="144">
        <v>6279</v>
      </c>
      <c r="J169" s="96">
        <v>0</v>
      </c>
      <c r="K169" s="96">
        <v>6279</v>
      </c>
    </row>
    <row r="170" spans="1:11" s="92" customFormat="1" ht="16.5" customHeight="1" x14ac:dyDescent="0.3">
      <c r="A170" s="95" t="s">
        <v>218</v>
      </c>
      <c r="B170" s="175"/>
      <c r="C170" s="95" t="s">
        <v>219</v>
      </c>
      <c r="D170" s="95"/>
      <c r="E170" s="95"/>
      <c r="F170" s="127" t="s">
        <v>22</v>
      </c>
      <c r="G170" s="95" t="s">
        <v>219</v>
      </c>
      <c r="H170" s="95" t="s">
        <v>130</v>
      </c>
      <c r="I170" s="144">
        <v>72</v>
      </c>
      <c r="J170" s="96">
        <v>0</v>
      </c>
      <c r="K170" s="96">
        <v>72</v>
      </c>
    </row>
    <row r="171" spans="1:11" s="92" customFormat="1" ht="16.5" customHeight="1" x14ac:dyDescent="0.3">
      <c r="A171" s="95" t="s">
        <v>218</v>
      </c>
      <c r="B171" s="175"/>
      <c r="C171" s="95" t="s">
        <v>219</v>
      </c>
      <c r="D171" s="95"/>
      <c r="E171" s="95"/>
      <c r="F171" s="127" t="s">
        <v>22</v>
      </c>
      <c r="G171" s="95" t="s">
        <v>219</v>
      </c>
      <c r="H171" s="95" t="s">
        <v>1378</v>
      </c>
      <c r="I171" s="96">
        <v>0</v>
      </c>
      <c r="J171" s="96">
        <v>55300</v>
      </c>
      <c r="K171" s="96">
        <v>55300</v>
      </c>
    </row>
    <row r="172" spans="1:11" s="92" customFormat="1" ht="16.5" customHeight="1" x14ac:dyDescent="0.3">
      <c r="A172" s="95" t="s">
        <v>218</v>
      </c>
      <c r="B172" s="175"/>
      <c r="C172" s="95" t="s">
        <v>572</v>
      </c>
      <c r="D172" s="95"/>
      <c r="E172" s="95"/>
      <c r="F172" s="127" t="s">
        <v>108</v>
      </c>
      <c r="G172" s="95" t="s">
        <v>572</v>
      </c>
      <c r="H172" s="95" t="s">
        <v>142</v>
      </c>
      <c r="I172" s="96">
        <v>0</v>
      </c>
      <c r="J172" s="96">
        <v>97137709</v>
      </c>
      <c r="K172" s="96">
        <v>97137709</v>
      </c>
    </row>
    <row r="173" spans="1:11" s="92" customFormat="1" ht="16.5" customHeight="1" x14ac:dyDescent="0.3">
      <c r="A173" s="95" t="s">
        <v>218</v>
      </c>
      <c r="B173" s="175"/>
      <c r="C173" s="95" t="s">
        <v>572</v>
      </c>
      <c r="D173" s="95"/>
      <c r="E173" s="95"/>
      <c r="F173" s="127" t="s">
        <v>108</v>
      </c>
      <c r="G173" s="95" t="s">
        <v>572</v>
      </c>
      <c r="H173" s="95" t="s">
        <v>146</v>
      </c>
      <c r="I173" s="96">
        <v>0</v>
      </c>
      <c r="J173" s="96">
        <v>28520230</v>
      </c>
      <c r="K173" s="96">
        <v>28520230</v>
      </c>
    </row>
    <row r="174" spans="1:11" s="92" customFormat="1" ht="16.5" customHeight="1" x14ac:dyDescent="0.3">
      <c r="A174" s="95" t="s">
        <v>218</v>
      </c>
      <c r="B174" s="175"/>
      <c r="C174" s="95" t="s">
        <v>572</v>
      </c>
      <c r="D174" s="95"/>
      <c r="E174" s="95"/>
      <c r="F174" s="127" t="s">
        <v>108</v>
      </c>
      <c r="G174" s="95" t="s">
        <v>572</v>
      </c>
      <c r="H174" s="95" t="s">
        <v>173</v>
      </c>
      <c r="I174" s="96">
        <v>0</v>
      </c>
      <c r="J174" s="96">
        <v>1808</v>
      </c>
      <c r="K174" s="96">
        <v>1808</v>
      </c>
    </row>
    <row r="175" spans="1:11" s="92" customFormat="1" ht="16.5" customHeight="1" x14ac:dyDescent="0.3">
      <c r="A175" s="95" t="s">
        <v>218</v>
      </c>
      <c r="B175" s="175"/>
      <c r="C175" s="95" t="s">
        <v>572</v>
      </c>
      <c r="D175" s="95"/>
      <c r="E175" s="95"/>
      <c r="F175" s="127" t="s">
        <v>108</v>
      </c>
      <c r="G175" s="95" t="s">
        <v>572</v>
      </c>
      <c r="H175" s="95" t="s">
        <v>1387</v>
      </c>
      <c r="I175" s="96">
        <v>0</v>
      </c>
      <c r="J175" s="96">
        <v>14620</v>
      </c>
      <c r="K175" s="96">
        <v>14620</v>
      </c>
    </row>
    <row r="176" spans="1:11" s="92" customFormat="1" ht="16.5" customHeight="1" x14ac:dyDescent="0.3">
      <c r="A176" s="95" t="s">
        <v>218</v>
      </c>
      <c r="B176" s="175"/>
      <c r="C176" s="95" t="s">
        <v>572</v>
      </c>
      <c r="D176" s="95"/>
      <c r="E176" s="95"/>
      <c r="F176" s="127" t="s">
        <v>108</v>
      </c>
      <c r="G176" s="95" t="s">
        <v>572</v>
      </c>
      <c r="H176" s="95" t="s">
        <v>1384</v>
      </c>
      <c r="I176" s="96">
        <v>0</v>
      </c>
      <c r="J176" s="96">
        <v>655</v>
      </c>
      <c r="K176" s="96">
        <v>655</v>
      </c>
    </row>
    <row r="177" spans="1:11" s="92" customFormat="1" ht="16.5" customHeight="1" x14ac:dyDescent="0.3">
      <c r="A177" s="95" t="s">
        <v>218</v>
      </c>
      <c r="B177" s="175"/>
      <c r="C177" s="95" t="s">
        <v>572</v>
      </c>
      <c r="D177" s="95"/>
      <c r="E177" s="95"/>
      <c r="F177" s="127" t="s">
        <v>108</v>
      </c>
      <c r="G177" s="95" t="s">
        <v>572</v>
      </c>
      <c r="H177" s="95" t="s">
        <v>1381</v>
      </c>
      <c r="I177" s="96">
        <v>0</v>
      </c>
      <c r="J177" s="96">
        <v>728620</v>
      </c>
      <c r="K177" s="96">
        <v>728620</v>
      </c>
    </row>
    <row r="178" spans="1:11" s="92" customFormat="1" ht="16.5" customHeight="1" x14ac:dyDescent="0.3">
      <c r="A178" s="95" t="s">
        <v>218</v>
      </c>
      <c r="B178" s="175"/>
      <c r="C178" s="95" t="s">
        <v>572</v>
      </c>
      <c r="D178" s="95"/>
      <c r="E178" s="95"/>
      <c r="F178" s="127" t="s">
        <v>108</v>
      </c>
      <c r="G178" s="95" t="s">
        <v>572</v>
      </c>
      <c r="H178" s="95" t="s">
        <v>1390</v>
      </c>
      <c r="I178" s="96">
        <v>0</v>
      </c>
      <c r="J178" s="96">
        <v>8758</v>
      </c>
      <c r="K178" s="96">
        <v>8758</v>
      </c>
    </row>
    <row r="179" spans="1:11" s="92" customFormat="1" ht="16.5" customHeight="1" x14ac:dyDescent="0.3">
      <c r="A179" s="95" t="s">
        <v>218</v>
      </c>
      <c r="B179" s="175"/>
      <c r="C179" s="95" t="s">
        <v>572</v>
      </c>
      <c r="D179" s="95"/>
      <c r="E179" s="95"/>
      <c r="F179" s="127" t="s">
        <v>108</v>
      </c>
      <c r="G179" s="95" t="s">
        <v>572</v>
      </c>
      <c r="H179" s="95" t="s">
        <v>130</v>
      </c>
      <c r="I179" s="96">
        <v>0</v>
      </c>
      <c r="J179" s="96">
        <v>68726</v>
      </c>
      <c r="K179" s="96">
        <v>68726</v>
      </c>
    </row>
    <row r="180" spans="1:11" s="92" customFormat="1" ht="16.5" customHeight="1" x14ac:dyDescent="0.3">
      <c r="A180" s="95" t="s">
        <v>218</v>
      </c>
      <c r="B180" s="175"/>
      <c r="C180" s="95" t="s">
        <v>572</v>
      </c>
      <c r="D180" s="95"/>
      <c r="E180" s="95"/>
      <c r="F180" s="127" t="s">
        <v>108</v>
      </c>
      <c r="G180" s="95" t="s">
        <v>572</v>
      </c>
      <c r="H180" s="95" t="s">
        <v>1418</v>
      </c>
      <c r="I180" s="96">
        <v>0</v>
      </c>
      <c r="J180" s="96">
        <v>615423</v>
      </c>
      <c r="K180" s="96">
        <v>615423</v>
      </c>
    </row>
    <row r="181" spans="1:11" s="92" customFormat="1" ht="16.5" customHeight="1" x14ac:dyDescent="0.3">
      <c r="A181" s="95" t="s">
        <v>218</v>
      </c>
      <c r="B181" s="175"/>
      <c r="C181" s="95" t="s">
        <v>572</v>
      </c>
      <c r="D181" s="95"/>
      <c r="E181" s="95"/>
      <c r="F181" s="127" t="s">
        <v>108</v>
      </c>
      <c r="G181" s="95" t="s">
        <v>572</v>
      </c>
      <c r="H181" s="95" t="s">
        <v>1378</v>
      </c>
      <c r="I181" s="96">
        <v>0</v>
      </c>
      <c r="J181" s="96">
        <v>70079</v>
      </c>
      <c r="K181" s="96">
        <v>70079</v>
      </c>
    </row>
    <row r="182" spans="1:11" s="92" customFormat="1" ht="16.5" customHeight="1" x14ac:dyDescent="0.3">
      <c r="A182" s="95" t="s">
        <v>218</v>
      </c>
      <c r="B182" s="175"/>
      <c r="C182" s="95" t="s">
        <v>572</v>
      </c>
      <c r="D182" s="95"/>
      <c r="E182" s="95"/>
      <c r="F182" s="127" t="s">
        <v>108</v>
      </c>
      <c r="G182" s="95" t="s">
        <v>572</v>
      </c>
      <c r="H182" s="95" t="s">
        <v>133</v>
      </c>
      <c r="I182" s="96">
        <v>0</v>
      </c>
      <c r="J182" s="96">
        <v>2010902</v>
      </c>
      <c r="K182" s="96">
        <v>2010902</v>
      </c>
    </row>
    <row r="183" spans="1:11" s="92" customFormat="1" ht="16.5" customHeight="1" x14ac:dyDescent="0.3">
      <c r="A183" s="95" t="s">
        <v>218</v>
      </c>
      <c r="B183" s="175"/>
      <c r="C183" s="95" t="s">
        <v>705</v>
      </c>
      <c r="D183" s="95"/>
      <c r="E183" s="95"/>
      <c r="F183" s="127" t="s">
        <v>113</v>
      </c>
      <c r="G183" s="95" t="s">
        <v>705</v>
      </c>
      <c r="H183" s="95" t="s">
        <v>180</v>
      </c>
      <c r="I183" s="96">
        <v>0</v>
      </c>
      <c r="J183" s="96">
        <v>19041377</v>
      </c>
      <c r="K183" s="96">
        <v>19041377</v>
      </c>
    </row>
    <row r="184" spans="1:11" s="92" customFormat="1" ht="16.5" customHeight="1" x14ac:dyDescent="0.3">
      <c r="A184" s="95" t="s">
        <v>218</v>
      </c>
      <c r="B184" s="175"/>
      <c r="C184" s="95" t="s">
        <v>705</v>
      </c>
      <c r="D184" s="95"/>
      <c r="E184" s="95"/>
      <c r="F184" s="127" t="s">
        <v>113</v>
      </c>
      <c r="G184" s="95" t="s">
        <v>705</v>
      </c>
      <c r="H184" s="95" t="s">
        <v>1413</v>
      </c>
      <c r="I184" s="96">
        <v>0</v>
      </c>
      <c r="J184" s="96">
        <v>145025</v>
      </c>
      <c r="K184" s="96">
        <v>145025</v>
      </c>
    </row>
    <row r="185" spans="1:11" s="92" customFormat="1" ht="16.5" customHeight="1" x14ac:dyDescent="0.3">
      <c r="A185" s="95" t="s">
        <v>218</v>
      </c>
      <c r="B185" s="175"/>
      <c r="C185" s="95" t="s">
        <v>705</v>
      </c>
      <c r="D185" s="95"/>
      <c r="E185" s="95"/>
      <c r="F185" s="127" t="s">
        <v>113</v>
      </c>
      <c r="G185" s="95" t="s">
        <v>705</v>
      </c>
      <c r="H185" s="95" t="s">
        <v>181</v>
      </c>
      <c r="I185" s="96">
        <v>0</v>
      </c>
      <c r="J185" s="96">
        <v>2055</v>
      </c>
      <c r="K185" s="96">
        <v>2055</v>
      </c>
    </row>
    <row r="186" spans="1:11" s="92" customFormat="1" ht="16.5" customHeight="1" x14ac:dyDescent="0.3">
      <c r="A186" s="95" t="s">
        <v>218</v>
      </c>
      <c r="B186" s="175"/>
      <c r="C186" s="95" t="s">
        <v>705</v>
      </c>
      <c r="D186" s="95"/>
      <c r="E186" s="95"/>
      <c r="F186" s="127" t="s">
        <v>113</v>
      </c>
      <c r="G186" s="95" t="s">
        <v>705</v>
      </c>
      <c r="H186" s="95" t="s">
        <v>1381</v>
      </c>
      <c r="I186" s="96">
        <v>0</v>
      </c>
      <c r="J186" s="96">
        <v>13390</v>
      </c>
      <c r="K186" s="96">
        <v>13390</v>
      </c>
    </row>
    <row r="187" spans="1:11" s="92" customFormat="1" ht="16.5" customHeight="1" x14ac:dyDescent="0.3">
      <c r="A187" s="95" t="s">
        <v>218</v>
      </c>
      <c r="B187" s="175"/>
      <c r="C187" s="95" t="s">
        <v>705</v>
      </c>
      <c r="D187" s="95"/>
      <c r="E187" s="95"/>
      <c r="F187" s="127" t="s">
        <v>113</v>
      </c>
      <c r="G187" s="95" t="s">
        <v>705</v>
      </c>
      <c r="H187" s="95" t="s">
        <v>1390</v>
      </c>
      <c r="I187" s="96">
        <v>0</v>
      </c>
      <c r="J187" s="96">
        <v>86</v>
      </c>
      <c r="K187" s="96">
        <v>86</v>
      </c>
    </row>
    <row r="188" spans="1:11" s="92" customFormat="1" ht="16.5" customHeight="1" x14ac:dyDescent="0.3">
      <c r="A188" s="95" t="s">
        <v>218</v>
      </c>
      <c r="B188" s="175"/>
      <c r="C188" s="95" t="s">
        <v>220</v>
      </c>
      <c r="D188" s="95"/>
      <c r="E188" s="95"/>
      <c r="F188" s="127" t="s">
        <v>23</v>
      </c>
      <c r="G188" s="95" t="s">
        <v>220</v>
      </c>
      <c r="H188" s="95" t="s">
        <v>163</v>
      </c>
      <c r="I188" s="96">
        <v>0</v>
      </c>
      <c r="J188" s="96">
        <v>64086227</v>
      </c>
      <c r="K188" s="96">
        <v>64086227</v>
      </c>
    </row>
    <row r="189" spans="1:11" s="92" customFormat="1" ht="16.5" customHeight="1" x14ac:dyDescent="0.3">
      <c r="A189" s="95" t="s">
        <v>218</v>
      </c>
      <c r="B189" s="175"/>
      <c r="C189" s="95" t="s">
        <v>220</v>
      </c>
      <c r="D189" s="95"/>
      <c r="E189" s="95"/>
      <c r="F189" s="127" t="s">
        <v>23</v>
      </c>
      <c r="G189" s="95" t="s">
        <v>220</v>
      </c>
      <c r="H189" s="95" t="s">
        <v>1420</v>
      </c>
      <c r="I189" s="96">
        <v>0</v>
      </c>
      <c r="J189" s="96">
        <v>2740</v>
      </c>
      <c r="K189" s="96">
        <v>2740</v>
      </c>
    </row>
    <row r="190" spans="1:11" s="92" customFormat="1" ht="16.5" customHeight="1" x14ac:dyDescent="0.3">
      <c r="A190" s="95" t="s">
        <v>218</v>
      </c>
      <c r="B190" s="175"/>
      <c r="C190" s="95" t="s">
        <v>220</v>
      </c>
      <c r="D190" s="95"/>
      <c r="E190" s="95"/>
      <c r="F190" s="127" t="s">
        <v>23</v>
      </c>
      <c r="G190" s="95" t="s">
        <v>220</v>
      </c>
      <c r="H190" s="95" t="s">
        <v>1390</v>
      </c>
      <c r="I190" s="96">
        <v>0</v>
      </c>
      <c r="J190" s="96">
        <v>568919</v>
      </c>
      <c r="K190" s="96">
        <v>568919</v>
      </c>
    </row>
    <row r="191" spans="1:11" s="92" customFormat="1" ht="16.5" customHeight="1" x14ac:dyDescent="0.3">
      <c r="A191" s="95" t="s">
        <v>218</v>
      </c>
      <c r="B191" s="175"/>
      <c r="C191" s="95" t="s">
        <v>220</v>
      </c>
      <c r="D191" s="95"/>
      <c r="E191" s="95"/>
      <c r="F191" s="127" t="s">
        <v>23</v>
      </c>
      <c r="G191" s="95" t="s">
        <v>220</v>
      </c>
      <c r="H191" s="95" t="s">
        <v>130</v>
      </c>
      <c r="I191" s="96">
        <v>0</v>
      </c>
      <c r="J191" s="96">
        <v>20780</v>
      </c>
      <c r="K191" s="96">
        <v>20780</v>
      </c>
    </row>
    <row r="192" spans="1:11" s="92" customFormat="1" ht="16.5" customHeight="1" x14ac:dyDescent="0.3">
      <c r="A192" s="95" t="s">
        <v>218</v>
      </c>
      <c r="B192" s="175"/>
      <c r="C192" s="95" t="s">
        <v>220</v>
      </c>
      <c r="D192" s="95"/>
      <c r="E192" s="95"/>
      <c r="F192" s="127" t="s">
        <v>23</v>
      </c>
      <c r="G192" s="95" t="s">
        <v>220</v>
      </c>
      <c r="H192" s="95" t="s">
        <v>1394</v>
      </c>
      <c r="I192" s="144">
        <v>1655698</v>
      </c>
      <c r="J192" s="96">
        <v>0</v>
      </c>
      <c r="K192" s="96">
        <v>1655698</v>
      </c>
    </row>
    <row r="193" spans="1:11" s="92" customFormat="1" ht="16.5" customHeight="1" x14ac:dyDescent="0.3">
      <c r="A193" s="95" t="s">
        <v>218</v>
      </c>
      <c r="B193" s="175"/>
      <c r="C193" s="95" t="s">
        <v>435</v>
      </c>
      <c r="D193" s="95"/>
      <c r="E193" s="95"/>
      <c r="F193" s="127" t="s">
        <v>94</v>
      </c>
      <c r="G193" s="95" t="s">
        <v>435</v>
      </c>
      <c r="H193" s="95" t="s">
        <v>145</v>
      </c>
      <c r="I193" s="96">
        <v>0</v>
      </c>
      <c r="J193" s="96">
        <v>1917807</v>
      </c>
      <c r="K193" s="96">
        <v>1917807</v>
      </c>
    </row>
    <row r="194" spans="1:11" s="92" customFormat="1" ht="16.5" customHeight="1" x14ac:dyDescent="0.3">
      <c r="A194" s="95" t="s">
        <v>218</v>
      </c>
      <c r="B194" s="175"/>
      <c r="C194" s="95" t="s">
        <v>221</v>
      </c>
      <c r="D194" s="95"/>
      <c r="E194" s="95"/>
      <c r="F194" s="127" t="s">
        <v>24</v>
      </c>
      <c r="G194" s="95" t="s">
        <v>221</v>
      </c>
      <c r="H194" s="95" t="s">
        <v>139</v>
      </c>
      <c r="I194" s="144">
        <v>617800</v>
      </c>
      <c r="J194" s="96">
        <v>1888913</v>
      </c>
      <c r="K194" s="96">
        <v>2506713</v>
      </c>
    </row>
    <row r="195" spans="1:11" s="92" customFormat="1" ht="16.5" customHeight="1" x14ac:dyDescent="0.3">
      <c r="A195" s="95" t="s">
        <v>218</v>
      </c>
      <c r="B195" s="175"/>
      <c r="C195" s="95" t="s">
        <v>221</v>
      </c>
      <c r="D195" s="95"/>
      <c r="E195" s="95"/>
      <c r="F195" s="127" t="s">
        <v>24</v>
      </c>
      <c r="G195" s="95" t="s">
        <v>221</v>
      </c>
      <c r="H195" s="95" t="s">
        <v>144</v>
      </c>
      <c r="I195" s="96">
        <v>0</v>
      </c>
      <c r="J195" s="96">
        <v>-1410</v>
      </c>
      <c r="K195" s="96">
        <v>-1410</v>
      </c>
    </row>
    <row r="196" spans="1:11" s="92" customFormat="1" ht="16.5" customHeight="1" x14ac:dyDescent="0.3">
      <c r="A196" s="95" t="s">
        <v>218</v>
      </c>
      <c r="B196" s="175"/>
      <c r="C196" s="95" t="s">
        <v>221</v>
      </c>
      <c r="D196" s="95"/>
      <c r="E196" s="95"/>
      <c r="F196" s="127" t="s">
        <v>24</v>
      </c>
      <c r="G196" s="95" t="s">
        <v>221</v>
      </c>
      <c r="H196" s="95" t="s">
        <v>145</v>
      </c>
      <c r="I196" s="96">
        <v>0</v>
      </c>
      <c r="J196" s="96">
        <v>15036087</v>
      </c>
      <c r="K196" s="96">
        <v>15036087</v>
      </c>
    </row>
    <row r="197" spans="1:11" s="92" customFormat="1" ht="16.5" customHeight="1" x14ac:dyDescent="0.3">
      <c r="A197" s="95" t="s">
        <v>218</v>
      </c>
      <c r="B197" s="175"/>
      <c r="C197" s="95" t="s">
        <v>221</v>
      </c>
      <c r="D197" s="95"/>
      <c r="E197" s="95"/>
      <c r="F197" s="127" t="s">
        <v>24</v>
      </c>
      <c r="G197" s="95" t="s">
        <v>221</v>
      </c>
      <c r="H197" s="95" t="s">
        <v>142</v>
      </c>
      <c r="I197" s="96">
        <v>0</v>
      </c>
      <c r="J197" s="96">
        <v>11341840</v>
      </c>
      <c r="K197" s="96">
        <v>11341840</v>
      </c>
    </row>
    <row r="198" spans="1:11" s="92" customFormat="1" ht="16.5" customHeight="1" x14ac:dyDescent="0.3">
      <c r="A198" s="95" t="s">
        <v>218</v>
      </c>
      <c r="B198" s="175"/>
      <c r="C198" s="95" t="s">
        <v>221</v>
      </c>
      <c r="D198" s="95"/>
      <c r="E198" s="95"/>
      <c r="F198" s="127" t="s">
        <v>24</v>
      </c>
      <c r="G198" s="95" t="s">
        <v>221</v>
      </c>
      <c r="H198" s="95" t="s">
        <v>1387</v>
      </c>
      <c r="I198" s="144">
        <v>1427</v>
      </c>
      <c r="J198" s="96">
        <v>22204</v>
      </c>
      <c r="K198" s="96">
        <v>23631</v>
      </c>
    </row>
    <row r="199" spans="1:11" s="92" customFormat="1" ht="16.5" customHeight="1" x14ac:dyDescent="0.3">
      <c r="A199" s="95" t="s">
        <v>218</v>
      </c>
      <c r="B199" s="175"/>
      <c r="C199" s="95" t="s">
        <v>221</v>
      </c>
      <c r="D199" s="95"/>
      <c r="E199" s="95"/>
      <c r="F199" s="127" t="s">
        <v>24</v>
      </c>
      <c r="G199" s="95" t="s">
        <v>221</v>
      </c>
      <c r="H199" s="95" t="s">
        <v>1384</v>
      </c>
      <c r="I199" s="96">
        <v>0</v>
      </c>
      <c r="J199" s="96">
        <v>2345868</v>
      </c>
      <c r="K199" s="96">
        <v>2345868</v>
      </c>
    </row>
    <row r="200" spans="1:11" s="92" customFormat="1" ht="16.5" customHeight="1" x14ac:dyDescent="0.3">
      <c r="A200" s="95" t="s">
        <v>218</v>
      </c>
      <c r="B200" s="175"/>
      <c r="C200" s="95" t="s">
        <v>221</v>
      </c>
      <c r="D200" s="95"/>
      <c r="E200" s="95"/>
      <c r="F200" s="127" t="s">
        <v>24</v>
      </c>
      <c r="G200" s="95" t="s">
        <v>221</v>
      </c>
      <c r="H200" s="95" t="s">
        <v>1381</v>
      </c>
      <c r="I200" s="96">
        <v>0</v>
      </c>
      <c r="J200" s="96">
        <v>58056</v>
      </c>
      <c r="K200" s="96">
        <v>58056</v>
      </c>
    </row>
    <row r="201" spans="1:11" s="92" customFormat="1" ht="16.5" customHeight="1" x14ac:dyDescent="0.3">
      <c r="A201" s="95" t="s">
        <v>218</v>
      </c>
      <c r="B201" s="175"/>
      <c r="C201" s="95" t="s">
        <v>221</v>
      </c>
      <c r="D201" s="95"/>
      <c r="E201" s="95"/>
      <c r="F201" s="127" t="s">
        <v>24</v>
      </c>
      <c r="G201" s="95" t="s">
        <v>221</v>
      </c>
      <c r="H201" s="95" t="s">
        <v>1383</v>
      </c>
      <c r="I201" s="144">
        <v>1118401</v>
      </c>
      <c r="J201" s="96">
        <v>0</v>
      </c>
      <c r="K201" s="96">
        <v>1118401</v>
      </c>
    </row>
    <row r="202" spans="1:11" s="92" customFormat="1" ht="16.5" customHeight="1" x14ac:dyDescent="0.3">
      <c r="A202" s="95" t="s">
        <v>218</v>
      </c>
      <c r="B202" s="175"/>
      <c r="C202" s="95" t="s">
        <v>221</v>
      </c>
      <c r="D202" s="95"/>
      <c r="E202" s="95"/>
      <c r="F202" s="127" t="s">
        <v>24</v>
      </c>
      <c r="G202" s="95" t="s">
        <v>221</v>
      </c>
      <c r="H202" s="95" t="s">
        <v>1390</v>
      </c>
      <c r="I202" s="144">
        <v>5686</v>
      </c>
      <c r="J202" s="96">
        <v>92428</v>
      </c>
      <c r="K202" s="96">
        <v>98114</v>
      </c>
    </row>
    <row r="203" spans="1:11" s="92" customFormat="1" ht="16.5" customHeight="1" x14ac:dyDescent="0.3">
      <c r="A203" s="95" t="s">
        <v>218</v>
      </c>
      <c r="B203" s="175"/>
      <c r="C203" s="95" t="s">
        <v>221</v>
      </c>
      <c r="D203" s="95"/>
      <c r="E203" s="95"/>
      <c r="F203" s="127" t="s">
        <v>24</v>
      </c>
      <c r="G203" s="95" t="s">
        <v>221</v>
      </c>
      <c r="H203" s="95" t="s">
        <v>130</v>
      </c>
      <c r="I203" s="144">
        <v>1944</v>
      </c>
      <c r="J203" s="96">
        <v>101879</v>
      </c>
      <c r="K203" s="96">
        <v>103823</v>
      </c>
    </row>
    <row r="204" spans="1:11" s="92" customFormat="1" ht="16.5" customHeight="1" x14ac:dyDescent="0.3">
      <c r="A204" s="95" t="s">
        <v>218</v>
      </c>
      <c r="B204" s="175"/>
      <c r="C204" s="95" t="s">
        <v>221</v>
      </c>
      <c r="D204" s="95"/>
      <c r="E204" s="95"/>
      <c r="F204" s="127" t="s">
        <v>24</v>
      </c>
      <c r="G204" s="95" t="s">
        <v>221</v>
      </c>
      <c r="H204" s="95" t="s">
        <v>1418</v>
      </c>
      <c r="I204" s="96">
        <v>0</v>
      </c>
      <c r="J204" s="96">
        <v>315291</v>
      </c>
      <c r="K204" s="96">
        <v>315291</v>
      </c>
    </row>
    <row r="205" spans="1:11" s="92" customFormat="1" ht="16.5" customHeight="1" x14ac:dyDescent="0.3">
      <c r="A205" s="95" t="s">
        <v>218</v>
      </c>
      <c r="B205" s="175"/>
      <c r="C205" s="95" t="s">
        <v>221</v>
      </c>
      <c r="D205" s="95"/>
      <c r="E205" s="95"/>
      <c r="F205" s="127" t="s">
        <v>24</v>
      </c>
      <c r="G205" s="95" t="s">
        <v>221</v>
      </c>
      <c r="H205" s="95" t="s">
        <v>1378</v>
      </c>
      <c r="I205" s="144">
        <v>469</v>
      </c>
      <c r="J205" s="96">
        <v>0</v>
      </c>
      <c r="K205" s="96">
        <v>469</v>
      </c>
    </row>
    <row r="206" spans="1:11" s="92" customFormat="1" ht="16.5" customHeight="1" x14ac:dyDescent="0.3">
      <c r="A206" s="95" t="s">
        <v>218</v>
      </c>
      <c r="B206" s="175"/>
      <c r="C206" s="95" t="s">
        <v>221</v>
      </c>
      <c r="D206" s="95"/>
      <c r="E206" s="95"/>
      <c r="F206" s="127" t="s">
        <v>24</v>
      </c>
      <c r="G206" s="95" t="s">
        <v>221</v>
      </c>
      <c r="H206" s="95" t="s">
        <v>133</v>
      </c>
      <c r="I206" s="96">
        <v>0</v>
      </c>
      <c r="J206" s="96">
        <v>1203650</v>
      </c>
      <c r="K206" s="96">
        <v>1203650</v>
      </c>
    </row>
    <row r="207" spans="1:11" s="92" customFormat="1" ht="16.5" customHeight="1" x14ac:dyDescent="0.3">
      <c r="A207" s="95" t="s">
        <v>218</v>
      </c>
      <c r="B207" s="95"/>
      <c r="C207" s="95" t="s">
        <v>1373</v>
      </c>
      <c r="D207" s="95"/>
      <c r="E207" s="95"/>
      <c r="F207" s="127" t="s">
        <v>118</v>
      </c>
      <c r="G207" s="95" t="s">
        <v>1373</v>
      </c>
      <c r="H207" s="95" t="s">
        <v>185</v>
      </c>
      <c r="I207" s="96">
        <v>0</v>
      </c>
      <c r="J207" s="96">
        <v>91511229</v>
      </c>
      <c r="K207" s="96">
        <v>91511229</v>
      </c>
    </row>
    <row r="208" spans="1:11" s="92" customFormat="1" ht="16.5" customHeight="1" x14ac:dyDescent="0.3">
      <c r="A208" s="95" t="s">
        <v>218</v>
      </c>
      <c r="B208" s="95"/>
      <c r="C208" s="95" t="s">
        <v>1373</v>
      </c>
      <c r="D208" s="95"/>
      <c r="E208" s="95"/>
      <c r="F208" s="127" t="s">
        <v>118</v>
      </c>
      <c r="G208" s="95" t="s">
        <v>1373</v>
      </c>
      <c r="H208" s="95" t="s">
        <v>145</v>
      </c>
      <c r="I208" s="96">
        <v>0</v>
      </c>
      <c r="J208" s="96">
        <v>336605</v>
      </c>
      <c r="K208" s="96">
        <v>336605</v>
      </c>
    </row>
    <row r="209" spans="1:11" s="92" customFormat="1" ht="16.5" customHeight="1" x14ac:dyDescent="0.3">
      <c r="A209" s="95" t="s">
        <v>218</v>
      </c>
      <c r="B209" s="95"/>
      <c r="C209" s="95" t="s">
        <v>1373</v>
      </c>
      <c r="D209" s="95"/>
      <c r="E209" s="95"/>
      <c r="F209" s="127" t="s">
        <v>118</v>
      </c>
      <c r="G209" s="95" t="s">
        <v>1373</v>
      </c>
      <c r="H209" s="95" t="s">
        <v>146</v>
      </c>
      <c r="I209" s="96">
        <v>0</v>
      </c>
      <c r="J209" s="96">
        <v>60296598</v>
      </c>
      <c r="K209" s="96">
        <v>60296598</v>
      </c>
    </row>
    <row r="210" spans="1:11" s="92" customFormat="1" ht="16.5" customHeight="1" x14ac:dyDescent="0.3">
      <c r="A210" s="95" t="s">
        <v>218</v>
      </c>
      <c r="B210" s="95"/>
      <c r="C210" s="95" t="s">
        <v>1373</v>
      </c>
      <c r="D210" s="95"/>
      <c r="E210" s="95"/>
      <c r="F210" s="127" t="s">
        <v>118</v>
      </c>
      <c r="G210" s="95" t="s">
        <v>1373</v>
      </c>
      <c r="H210" s="95" t="s">
        <v>173</v>
      </c>
      <c r="I210" s="96">
        <v>0</v>
      </c>
      <c r="J210" s="96">
        <v>1582072</v>
      </c>
      <c r="K210" s="96">
        <v>1582072</v>
      </c>
    </row>
    <row r="211" spans="1:11" s="92" customFormat="1" ht="16.5" customHeight="1" x14ac:dyDescent="0.3">
      <c r="A211" s="95" t="s">
        <v>218</v>
      </c>
      <c r="B211" s="95"/>
      <c r="C211" s="95" t="s">
        <v>1373</v>
      </c>
      <c r="D211" s="95"/>
      <c r="E211" s="95"/>
      <c r="F211" s="127" t="s">
        <v>118</v>
      </c>
      <c r="G211" s="95" t="s">
        <v>1373</v>
      </c>
      <c r="H211" s="95" t="s">
        <v>130</v>
      </c>
      <c r="I211" s="96">
        <v>0</v>
      </c>
      <c r="J211" s="96">
        <v>300</v>
      </c>
      <c r="K211" s="96">
        <v>300</v>
      </c>
    </row>
    <row r="212" spans="1:11" s="92" customFormat="1" ht="16.5" customHeight="1" x14ac:dyDescent="0.3">
      <c r="A212" s="95" t="s">
        <v>218</v>
      </c>
      <c r="B212" s="175"/>
      <c r="C212" s="95" t="s">
        <v>1372</v>
      </c>
      <c r="D212" s="95"/>
      <c r="E212" s="95"/>
      <c r="F212" s="127" t="s">
        <v>25</v>
      </c>
      <c r="G212" s="95" t="s">
        <v>1372</v>
      </c>
      <c r="H212" s="95" t="s">
        <v>1406</v>
      </c>
      <c r="I212" s="96">
        <v>0</v>
      </c>
      <c r="J212" s="96">
        <v>5605200</v>
      </c>
      <c r="K212" s="96">
        <v>5605200</v>
      </c>
    </row>
    <row r="213" spans="1:11" s="92" customFormat="1" ht="16.5" customHeight="1" x14ac:dyDescent="0.3">
      <c r="A213" s="95" t="s">
        <v>218</v>
      </c>
      <c r="B213" s="175"/>
      <c r="C213" s="95" t="s">
        <v>1372</v>
      </c>
      <c r="D213" s="95"/>
      <c r="E213" s="95"/>
      <c r="F213" s="127" t="s">
        <v>25</v>
      </c>
      <c r="G213" s="95" t="s">
        <v>1372</v>
      </c>
      <c r="H213" s="95" t="s">
        <v>1407</v>
      </c>
      <c r="I213" s="96">
        <v>0</v>
      </c>
      <c r="J213" s="96">
        <v>44442425</v>
      </c>
      <c r="K213" s="96">
        <v>44442425</v>
      </c>
    </row>
    <row r="214" spans="1:11" s="92" customFormat="1" ht="16.5" customHeight="1" x14ac:dyDescent="0.3">
      <c r="A214" s="95" t="s">
        <v>218</v>
      </c>
      <c r="B214" s="175"/>
      <c r="C214" s="95" t="s">
        <v>1372</v>
      </c>
      <c r="D214" s="95"/>
      <c r="E214" s="95"/>
      <c r="F214" s="127" t="s">
        <v>25</v>
      </c>
      <c r="G214" s="95" t="s">
        <v>1372</v>
      </c>
      <c r="H214" s="95" t="s">
        <v>187</v>
      </c>
      <c r="I214" s="96">
        <v>0</v>
      </c>
      <c r="J214" s="96">
        <v>9079732</v>
      </c>
      <c r="K214" s="96">
        <v>9079732</v>
      </c>
    </row>
    <row r="215" spans="1:11" s="92" customFormat="1" ht="16.5" customHeight="1" x14ac:dyDescent="0.3">
      <c r="A215" s="95" t="s">
        <v>218</v>
      </c>
      <c r="B215" s="175"/>
      <c r="C215" s="95" t="s">
        <v>1372</v>
      </c>
      <c r="D215" s="95"/>
      <c r="E215" s="95"/>
      <c r="F215" s="127" t="s">
        <v>25</v>
      </c>
      <c r="G215" s="95" t="s">
        <v>1372</v>
      </c>
      <c r="H215" s="95" t="s">
        <v>142</v>
      </c>
      <c r="I215" s="96">
        <v>0</v>
      </c>
      <c r="J215" s="96">
        <v>124130</v>
      </c>
      <c r="K215" s="96">
        <v>124130</v>
      </c>
    </row>
    <row r="216" spans="1:11" s="92" customFormat="1" ht="16.5" customHeight="1" x14ac:dyDescent="0.3">
      <c r="A216" s="95" t="s">
        <v>218</v>
      </c>
      <c r="B216" s="175"/>
      <c r="C216" s="95" t="s">
        <v>1372</v>
      </c>
      <c r="D216" s="95"/>
      <c r="E216" s="95"/>
      <c r="F216" s="127" t="s">
        <v>25</v>
      </c>
      <c r="G216" s="95" t="s">
        <v>1372</v>
      </c>
      <c r="H216" s="95" t="s">
        <v>1387</v>
      </c>
      <c r="I216" s="96">
        <v>0</v>
      </c>
      <c r="J216" s="96">
        <v>9652</v>
      </c>
      <c r="K216" s="96">
        <v>9652</v>
      </c>
    </row>
    <row r="217" spans="1:11" s="92" customFormat="1" ht="16.5" customHeight="1" x14ac:dyDescent="0.3">
      <c r="A217" s="95" t="s">
        <v>218</v>
      </c>
      <c r="B217" s="175"/>
      <c r="C217" s="95" t="s">
        <v>1372</v>
      </c>
      <c r="D217" s="95"/>
      <c r="E217" s="95"/>
      <c r="F217" s="127" t="s">
        <v>25</v>
      </c>
      <c r="G217" s="95" t="s">
        <v>1372</v>
      </c>
      <c r="H217" s="95" t="s">
        <v>1384</v>
      </c>
      <c r="I217" s="96">
        <v>0</v>
      </c>
      <c r="J217" s="96">
        <v>93605</v>
      </c>
      <c r="K217" s="96">
        <v>93605</v>
      </c>
    </row>
    <row r="218" spans="1:11" s="92" customFormat="1" ht="16.5" customHeight="1" x14ac:dyDescent="0.3">
      <c r="A218" s="95" t="s">
        <v>218</v>
      </c>
      <c r="B218" s="175"/>
      <c r="C218" s="95" t="s">
        <v>1372</v>
      </c>
      <c r="D218" s="95"/>
      <c r="E218" s="95"/>
      <c r="F218" s="127" t="s">
        <v>25</v>
      </c>
      <c r="G218" s="95" t="s">
        <v>1372</v>
      </c>
      <c r="H218" s="95" t="s">
        <v>1381</v>
      </c>
      <c r="I218" s="96">
        <v>0</v>
      </c>
      <c r="J218" s="96">
        <v>140473</v>
      </c>
      <c r="K218" s="96">
        <v>140473</v>
      </c>
    </row>
    <row r="219" spans="1:11" s="92" customFormat="1" ht="16.5" customHeight="1" x14ac:dyDescent="0.3">
      <c r="A219" s="95" t="s">
        <v>218</v>
      </c>
      <c r="B219" s="175"/>
      <c r="C219" s="95" t="s">
        <v>1372</v>
      </c>
      <c r="D219" s="95"/>
      <c r="E219" s="95"/>
      <c r="F219" s="127" t="s">
        <v>25</v>
      </c>
      <c r="G219" s="95" t="s">
        <v>1372</v>
      </c>
      <c r="H219" s="95" t="s">
        <v>1390</v>
      </c>
      <c r="I219" s="144">
        <v>744</v>
      </c>
      <c r="J219" s="96">
        <v>10157</v>
      </c>
      <c r="K219" s="96">
        <v>10901</v>
      </c>
    </row>
    <row r="220" spans="1:11" s="92" customFormat="1" ht="16.5" customHeight="1" x14ac:dyDescent="0.3">
      <c r="A220" s="95" t="s">
        <v>218</v>
      </c>
      <c r="B220" s="175"/>
      <c r="C220" s="95" t="s">
        <v>1372</v>
      </c>
      <c r="D220" s="95"/>
      <c r="E220" s="95"/>
      <c r="F220" s="127" t="s">
        <v>25</v>
      </c>
      <c r="G220" s="95" t="s">
        <v>1372</v>
      </c>
      <c r="H220" s="95" t="s">
        <v>130</v>
      </c>
      <c r="I220" s="96">
        <v>0</v>
      </c>
      <c r="J220" s="96">
        <v>10310</v>
      </c>
      <c r="K220" s="96">
        <v>10310</v>
      </c>
    </row>
    <row r="221" spans="1:11" s="92" customFormat="1" ht="16.5" customHeight="1" x14ac:dyDescent="0.3">
      <c r="A221" s="95" t="s">
        <v>218</v>
      </c>
      <c r="B221" s="175"/>
      <c r="C221" s="95" t="s">
        <v>1372</v>
      </c>
      <c r="D221" s="95"/>
      <c r="E221" s="95"/>
      <c r="F221" s="127" t="s">
        <v>25</v>
      </c>
      <c r="G221" s="95" t="s">
        <v>1372</v>
      </c>
      <c r="H221" s="95" t="s">
        <v>1418</v>
      </c>
      <c r="I221" s="96">
        <v>0</v>
      </c>
      <c r="J221" s="96">
        <v>1261088</v>
      </c>
      <c r="K221" s="96">
        <v>1261088</v>
      </c>
    </row>
    <row r="222" spans="1:11" s="92" customFormat="1" ht="16.5" customHeight="1" x14ac:dyDescent="0.3">
      <c r="A222" s="95" t="s">
        <v>218</v>
      </c>
      <c r="B222" s="175"/>
      <c r="C222" s="95" t="s">
        <v>1372</v>
      </c>
      <c r="D222" s="95"/>
      <c r="E222" s="95"/>
      <c r="F222" s="127" t="s">
        <v>25</v>
      </c>
      <c r="G222" s="95" t="s">
        <v>1372</v>
      </c>
      <c r="H222" s="95" t="s">
        <v>1378</v>
      </c>
      <c r="I222" s="96">
        <v>0</v>
      </c>
      <c r="J222" s="96">
        <v>18068</v>
      </c>
      <c r="K222" s="96">
        <v>18068</v>
      </c>
    </row>
    <row r="223" spans="1:11" s="92" customFormat="1" ht="16.5" customHeight="1" x14ac:dyDescent="0.3">
      <c r="A223" s="95" t="s">
        <v>218</v>
      </c>
      <c r="B223" s="175"/>
      <c r="C223" s="95" t="s">
        <v>1372</v>
      </c>
      <c r="D223" s="95"/>
      <c r="E223" s="95"/>
      <c r="F223" s="127" t="s">
        <v>25</v>
      </c>
      <c r="G223" s="95" t="s">
        <v>1372</v>
      </c>
      <c r="H223" s="95" t="s">
        <v>133</v>
      </c>
      <c r="I223" s="96">
        <v>0</v>
      </c>
      <c r="J223" s="96">
        <v>1113994</v>
      </c>
      <c r="K223" s="96">
        <v>1113994</v>
      </c>
    </row>
    <row r="224" spans="1:11" s="92" customFormat="1" ht="16.5" customHeight="1" x14ac:dyDescent="0.3">
      <c r="A224" s="95" t="s">
        <v>222</v>
      </c>
      <c r="B224" s="175"/>
      <c r="C224" s="95" t="s">
        <v>416</v>
      </c>
      <c r="D224" s="95"/>
      <c r="E224" s="95"/>
      <c r="F224" s="127" t="s">
        <v>93</v>
      </c>
      <c r="G224" s="95" t="s">
        <v>416</v>
      </c>
      <c r="H224" s="95" t="s">
        <v>1378</v>
      </c>
      <c r="I224" s="96">
        <v>0</v>
      </c>
      <c r="J224" s="96">
        <v>226</v>
      </c>
      <c r="K224" s="96">
        <v>226</v>
      </c>
    </row>
    <row r="225" spans="1:11" s="92" customFormat="1" ht="16.5" customHeight="1" x14ac:dyDescent="0.3">
      <c r="A225" s="95" t="s">
        <v>222</v>
      </c>
      <c r="B225" s="175"/>
      <c r="C225" s="95" t="s">
        <v>406</v>
      </c>
      <c r="D225" s="95"/>
      <c r="E225" s="95"/>
      <c r="F225" s="127" t="s">
        <v>91</v>
      </c>
      <c r="G225" s="95" t="s">
        <v>406</v>
      </c>
      <c r="H225" s="95" t="s">
        <v>165</v>
      </c>
      <c r="I225" s="96">
        <v>0</v>
      </c>
      <c r="J225" s="96">
        <v>1246924569</v>
      </c>
      <c r="K225" s="96">
        <v>1246924569</v>
      </c>
    </row>
    <row r="226" spans="1:11" s="92" customFormat="1" ht="16.5" customHeight="1" x14ac:dyDescent="0.3">
      <c r="A226" s="95" t="s">
        <v>222</v>
      </c>
      <c r="B226" s="175"/>
      <c r="C226" s="95" t="s">
        <v>406</v>
      </c>
      <c r="D226" s="95"/>
      <c r="E226" s="95"/>
      <c r="F226" s="127" t="s">
        <v>91</v>
      </c>
      <c r="G226" s="95" t="s">
        <v>406</v>
      </c>
      <c r="H226" s="95" t="s">
        <v>1630</v>
      </c>
      <c r="I226" s="96">
        <v>0</v>
      </c>
      <c r="J226" s="96">
        <v>1961796723</v>
      </c>
      <c r="K226" s="96">
        <v>1961796723</v>
      </c>
    </row>
    <row r="227" spans="1:11" s="92" customFormat="1" ht="16.5" customHeight="1" x14ac:dyDescent="0.3">
      <c r="A227" s="95" t="s">
        <v>222</v>
      </c>
      <c r="B227" s="175"/>
      <c r="C227" s="95" t="s">
        <v>406</v>
      </c>
      <c r="D227" s="95"/>
      <c r="E227" s="95"/>
      <c r="F227" s="127" t="s">
        <v>91</v>
      </c>
      <c r="G227" s="95" t="s">
        <v>406</v>
      </c>
      <c r="H227" s="95" t="s">
        <v>1684</v>
      </c>
      <c r="I227" s="96">
        <v>0</v>
      </c>
      <c r="J227" s="96">
        <v>18411538</v>
      </c>
      <c r="K227" s="96">
        <v>18411538</v>
      </c>
    </row>
    <row r="228" spans="1:11" s="92" customFormat="1" ht="16.5" customHeight="1" x14ac:dyDescent="0.3">
      <c r="A228" s="95" t="s">
        <v>222</v>
      </c>
      <c r="B228" s="175"/>
      <c r="C228" s="95" t="s">
        <v>406</v>
      </c>
      <c r="D228" s="95"/>
      <c r="E228" s="95"/>
      <c r="F228" s="127" t="s">
        <v>91</v>
      </c>
      <c r="G228" s="95" t="s">
        <v>406</v>
      </c>
      <c r="H228" s="95" t="s">
        <v>142</v>
      </c>
      <c r="I228" s="96">
        <v>0</v>
      </c>
      <c r="J228" s="96">
        <v>13246628</v>
      </c>
      <c r="K228" s="96">
        <v>13246628</v>
      </c>
    </row>
    <row r="229" spans="1:11" s="92" customFormat="1" ht="16.5" customHeight="1" x14ac:dyDescent="0.3">
      <c r="A229" s="95" t="s">
        <v>222</v>
      </c>
      <c r="B229" s="175"/>
      <c r="C229" s="95" t="s">
        <v>406</v>
      </c>
      <c r="D229" s="95"/>
      <c r="E229" s="95"/>
      <c r="F229" s="127" t="s">
        <v>91</v>
      </c>
      <c r="G229" s="95" t="s">
        <v>406</v>
      </c>
      <c r="H229" s="95" t="s">
        <v>1397</v>
      </c>
      <c r="I229" s="96">
        <v>0</v>
      </c>
      <c r="J229" s="96">
        <v>305732</v>
      </c>
      <c r="K229" s="96">
        <v>305732</v>
      </c>
    </row>
    <row r="230" spans="1:11" s="92" customFormat="1" ht="16.5" customHeight="1" x14ac:dyDescent="0.3">
      <c r="A230" s="95" t="s">
        <v>222</v>
      </c>
      <c r="B230" s="175"/>
      <c r="C230" s="95" t="s">
        <v>406</v>
      </c>
      <c r="D230" s="95"/>
      <c r="E230" s="95"/>
      <c r="F230" s="127" t="s">
        <v>91</v>
      </c>
      <c r="G230" s="95" t="s">
        <v>406</v>
      </c>
      <c r="H230" s="95" t="s">
        <v>1387</v>
      </c>
      <c r="I230" s="96">
        <v>0</v>
      </c>
      <c r="J230" s="96">
        <v>94775</v>
      </c>
      <c r="K230" s="96">
        <v>94775</v>
      </c>
    </row>
    <row r="231" spans="1:11" s="92" customFormat="1" ht="16.5" customHeight="1" x14ac:dyDescent="0.3">
      <c r="A231" s="95" t="s">
        <v>222</v>
      </c>
      <c r="B231" s="175"/>
      <c r="C231" s="95" t="s">
        <v>406</v>
      </c>
      <c r="D231" s="95"/>
      <c r="E231" s="95"/>
      <c r="F231" s="127" t="s">
        <v>91</v>
      </c>
      <c r="G231" s="95" t="s">
        <v>406</v>
      </c>
      <c r="H231" s="95" t="s">
        <v>1381</v>
      </c>
      <c r="I231" s="96">
        <v>0</v>
      </c>
      <c r="J231" s="96">
        <v>23379519</v>
      </c>
      <c r="K231" s="96">
        <v>23379519</v>
      </c>
    </row>
    <row r="232" spans="1:11" s="92" customFormat="1" ht="16.5" customHeight="1" x14ac:dyDescent="0.3">
      <c r="A232" s="95" t="s">
        <v>222</v>
      </c>
      <c r="B232" s="175"/>
      <c r="C232" s="95" t="s">
        <v>406</v>
      </c>
      <c r="D232" s="95"/>
      <c r="E232" s="95"/>
      <c r="F232" s="127" t="s">
        <v>91</v>
      </c>
      <c r="G232" s="95" t="s">
        <v>406</v>
      </c>
      <c r="H232" s="95" t="s">
        <v>1402</v>
      </c>
      <c r="I232" s="96">
        <v>0</v>
      </c>
      <c r="J232" s="96">
        <v>29919</v>
      </c>
      <c r="K232" s="96">
        <v>29919</v>
      </c>
    </row>
    <row r="233" spans="1:11" s="92" customFormat="1" ht="16.5" customHeight="1" x14ac:dyDescent="0.3">
      <c r="A233" s="95" t="s">
        <v>222</v>
      </c>
      <c r="B233" s="175"/>
      <c r="C233" s="95" t="s">
        <v>406</v>
      </c>
      <c r="D233" s="95"/>
      <c r="E233" s="95"/>
      <c r="F233" s="127" t="s">
        <v>91</v>
      </c>
      <c r="G233" s="95" t="s">
        <v>406</v>
      </c>
      <c r="H233" s="95" t="s">
        <v>1386</v>
      </c>
      <c r="I233" s="96">
        <v>0</v>
      </c>
      <c r="J233" s="96">
        <v>52677097</v>
      </c>
      <c r="K233" s="96">
        <v>52677097</v>
      </c>
    </row>
    <row r="234" spans="1:11" s="92" customFormat="1" ht="16.5" customHeight="1" x14ac:dyDescent="0.3">
      <c r="A234" s="95" t="s">
        <v>222</v>
      </c>
      <c r="B234" s="175"/>
      <c r="C234" s="95" t="s">
        <v>406</v>
      </c>
      <c r="D234" s="95"/>
      <c r="E234" s="95"/>
      <c r="F234" s="127" t="s">
        <v>91</v>
      </c>
      <c r="G234" s="95" t="s">
        <v>406</v>
      </c>
      <c r="H234" s="95" t="s">
        <v>1403</v>
      </c>
      <c r="I234" s="96">
        <v>0</v>
      </c>
      <c r="J234" s="96">
        <v>5692</v>
      </c>
      <c r="K234" s="96">
        <v>5692</v>
      </c>
    </row>
    <row r="235" spans="1:11" s="92" customFormat="1" ht="16.5" customHeight="1" x14ac:dyDescent="0.3">
      <c r="A235" s="95" t="s">
        <v>222</v>
      </c>
      <c r="B235" s="175"/>
      <c r="C235" s="95" t="s">
        <v>406</v>
      </c>
      <c r="D235" s="95"/>
      <c r="E235" s="95"/>
      <c r="F235" s="127" t="s">
        <v>91</v>
      </c>
      <c r="G235" s="95" t="s">
        <v>406</v>
      </c>
      <c r="H235" s="175" t="s">
        <v>1683</v>
      </c>
      <c r="I235" s="96">
        <v>0</v>
      </c>
      <c r="J235" s="96">
        <v>3727293</v>
      </c>
      <c r="K235" s="96">
        <v>3727293</v>
      </c>
    </row>
    <row r="236" spans="1:11" s="92" customFormat="1" ht="16.5" customHeight="1" x14ac:dyDescent="0.3">
      <c r="A236" s="95" t="s">
        <v>222</v>
      </c>
      <c r="B236" s="175"/>
      <c r="C236" s="95" t="s">
        <v>406</v>
      </c>
      <c r="D236" s="95"/>
      <c r="E236" s="95"/>
      <c r="F236" s="127" t="s">
        <v>91</v>
      </c>
      <c r="G236" s="95" t="s">
        <v>406</v>
      </c>
      <c r="H236" s="95" t="s">
        <v>1390</v>
      </c>
      <c r="I236" s="96">
        <v>0</v>
      </c>
      <c r="J236" s="96">
        <v>2498292</v>
      </c>
      <c r="K236" s="96">
        <v>2498292</v>
      </c>
    </row>
    <row r="237" spans="1:11" s="92" customFormat="1" ht="16.5" customHeight="1" x14ac:dyDescent="0.3">
      <c r="A237" s="95" t="s">
        <v>222</v>
      </c>
      <c r="B237" s="175"/>
      <c r="C237" s="95" t="s">
        <v>406</v>
      </c>
      <c r="D237" s="95"/>
      <c r="E237" s="95"/>
      <c r="F237" s="127" t="s">
        <v>91</v>
      </c>
      <c r="G237" s="95" t="s">
        <v>406</v>
      </c>
      <c r="H237" s="95" t="s">
        <v>130</v>
      </c>
      <c r="I237" s="96">
        <v>0</v>
      </c>
      <c r="J237" s="96">
        <v>2973329</v>
      </c>
      <c r="K237" s="96">
        <v>2973329</v>
      </c>
    </row>
    <row r="238" spans="1:11" s="92" customFormat="1" ht="16.5" customHeight="1" x14ac:dyDescent="0.3">
      <c r="A238" s="95" t="s">
        <v>222</v>
      </c>
      <c r="B238" s="175"/>
      <c r="C238" s="95" t="s">
        <v>406</v>
      </c>
      <c r="D238" s="95"/>
      <c r="E238" s="95"/>
      <c r="F238" s="127" t="s">
        <v>91</v>
      </c>
      <c r="G238" s="95" t="s">
        <v>406</v>
      </c>
      <c r="H238" s="95" t="s">
        <v>1378</v>
      </c>
      <c r="I238" s="96">
        <v>0</v>
      </c>
      <c r="J238" s="96">
        <v>76177</v>
      </c>
      <c r="K238" s="96">
        <v>76177</v>
      </c>
    </row>
    <row r="239" spans="1:11" s="92" customFormat="1" ht="16.5" customHeight="1" x14ac:dyDescent="0.3">
      <c r="A239" s="95" t="s">
        <v>222</v>
      </c>
      <c r="B239" s="175"/>
      <c r="C239" s="95" t="s">
        <v>406</v>
      </c>
      <c r="D239" s="95"/>
      <c r="E239" s="95"/>
      <c r="F239" s="127" t="s">
        <v>91</v>
      </c>
      <c r="G239" s="95" t="s">
        <v>406</v>
      </c>
      <c r="H239" s="95" t="s">
        <v>133</v>
      </c>
      <c r="I239" s="96">
        <v>0</v>
      </c>
      <c r="J239" s="96">
        <v>7500</v>
      </c>
      <c r="K239" s="96">
        <v>7500</v>
      </c>
    </row>
    <row r="240" spans="1:11" s="92" customFormat="1" ht="16.5" customHeight="1" x14ac:dyDescent="0.3">
      <c r="A240" s="95" t="s">
        <v>222</v>
      </c>
      <c r="B240" s="175"/>
      <c r="C240" s="95" t="s">
        <v>680</v>
      </c>
      <c r="D240" s="95"/>
      <c r="E240" s="95"/>
      <c r="F240" s="127" t="s">
        <v>111</v>
      </c>
      <c r="G240" s="95" t="s">
        <v>680</v>
      </c>
      <c r="H240" s="95" t="s">
        <v>1402</v>
      </c>
      <c r="I240" s="96">
        <v>0</v>
      </c>
      <c r="J240" s="96">
        <v>62677</v>
      </c>
      <c r="K240" s="96">
        <v>62677</v>
      </c>
    </row>
    <row r="241" spans="1:11" s="92" customFormat="1" ht="16.5" customHeight="1" x14ac:dyDescent="0.3">
      <c r="A241" s="95" t="s">
        <v>222</v>
      </c>
      <c r="B241" s="175"/>
      <c r="C241" s="95" t="s">
        <v>680</v>
      </c>
      <c r="D241" s="95"/>
      <c r="E241" s="95"/>
      <c r="F241" s="127" t="s">
        <v>111</v>
      </c>
      <c r="G241" s="95" t="s">
        <v>680</v>
      </c>
      <c r="H241" s="95" t="s">
        <v>1390</v>
      </c>
      <c r="I241" s="96">
        <v>0</v>
      </c>
      <c r="J241" s="96">
        <v>5100</v>
      </c>
      <c r="K241" s="96">
        <v>5100</v>
      </c>
    </row>
    <row r="242" spans="1:11" s="92" customFormat="1" ht="16.5" customHeight="1" x14ac:dyDescent="0.3">
      <c r="A242" s="95" t="s">
        <v>222</v>
      </c>
      <c r="B242" s="175"/>
      <c r="C242" s="95" t="s">
        <v>461</v>
      </c>
      <c r="D242" s="95"/>
      <c r="E242" s="95"/>
      <c r="F242" s="127" t="s">
        <v>96</v>
      </c>
      <c r="G242" s="95" t="s">
        <v>461</v>
      </c>
      <c r="H242" s="95" t="s">
        <v>142</v>
      </c>
      <c r="I242" s="96">
        <v>0</v>
      </c>
      <c r="J242" s="96">
        <v>267261</v>
      </c>
      <c r="K242" s="96">
        <v>267261</v>
      </c>
    </row>
    <row r="243" spans="1:11" s="92" customFormat="1" ht="16.5" customHeight="1" x14ac:dyDescent="0.3">
      <c r="A243" s="95" t="s">
        <v>222</v>
      </c>
      <c r="B243" s="175"/>
      <c r="C243" s="95" t="s">
        <v>461</v>
      </c>
      <c r="D243" s="95"/>
      <c r="E243" s="95"/>
      <c r="F243" s="127" t="s">
        <v>96</v>
      </c>
      <c r="G243" s="95" t="s">
        <v>461</v>
      </c>
      <c r="H243" s="95" t="s">
        <v>1381</v>
      </c>
      <c r="I243" s="96">
        <v>0</v>
      </c>
      <c r="J243" s="96">
        <v>14767</v>
      </c>
      <c r="K243" s="96">
        <v>14767</v>
      </c>
    </row>
    <row r="244" spans="1:11" s="92" customFormat="1" ht="16.5" customHeight="1" x14ac:dyDescent="0.3">
      <c r="A244" s="95" t="s">
        <v>222</v>
      </c>
      <c r="B244" s="175"/>
      <c r="C244" s="95" t="s">
        <v>461</v>
      </c>
      <c r="D244" s="95"/>
      <c r="E244" s="95"/>
      <c r="F244" s="127" t="s">
        <v>96</v>
      </c>
      <c r="G244" s="95" t="s">
        <v>461</v>
      </c>
      <c r="H244" s="95" t="s">
        <v>1390</v>
      </c>
      <c r="I244" s="96">
        <v>0</v>
      </c>
      <c r="J244" s="96">
        <v>546</v>
      </c>
      <c r="K244" s="96">
        <v>546</v>
      </c>
    </row>
    <row r="245" spans="1:11" s="92" customFormat="1" ht="16.5" customHeight="1" x14ac:dyDescent="0.3">
      <c r="A245" s="95" t="s">
        <v>222</v>
      </c>
      <c r="B245" s="175"/>
      <c r="C245" s="95" t="s">
        <v>461</v>
      </c>
      <c r="D245" s="95"/>
      <c r="E245" s="95"/>
      <c r="F245" s="127" t="s">
        <v>96</v>
      </c>
      <c r="G245" s="95" t="s">
        <v>461</v>
      </c>
      <c r="H245" s="95" t="s">
        <v>130</v>
      </c>
      <c r="I245" s="96">
        <v>0</v>
      </c>
      <c r="J245" s="96">
        <v>2537202</v>
      </c>
      <c r="K245" s="96">
        <v>2537202</v>
      </c>
    </row>
    <row r="246" spans="1:11" s="92" customFormat="1" ht="16.5" customHeight="1" x14ac:dyDescent="0.3">
      <c r="A246" s="95" t="s">
        <v>222</v>
      </c>
      <c r="B246" s="175"/>
      <c r="C246" s="95" t="s">
        <v>403</v>
      </c>
      <c r="D246" s="95"/>
      <c r="E246" s="95"/>
      <c r="F246" s="127" t="s">
        <v>90</v>
      </c>
      <c r="G246" s="95" t="s">
        <v>403</v>
      </c>
      <c r="H246" s="95" t="s">
        <v>164</v>
      </c>
      <c r="I246" s="96">
        <v>0</v>
      </c>
      <c r="J246" s="96">
        <v>26780</v>
      </c>
      <c r="K246" s="96">
        <v>26780</v>
      </c>
    </row>
    <row r="247" spans="1:11" s="92" customFormat="1" ht="16.5" customHeight="1" x14ac:dyDescent="0.3">
      <c r="A247" s="95" t="s">
        <v>222</v>
      </c>
      <c r="B247" s="175"/>
      <c r="C247" s="95" t="s">
        <v>403</v>
      </c>
      <c r="D247" s="95"/>
      <c r="E247" s="95"/>
      <c r="F247" s="127" t="s">
        <v>90</v>
      </c>
      <c r="G247" s="95" t="s">
        <v>403</v>
      </c>
      <c r="H247" s="95" t="s">
        <v>145</v>
      </c>
      <c r="I247" s="96">
        <v>0</v>
      </c>
      <c r="J247" s="96">
        <v>7579394</v>
      </c>
      <c r="K247" s="96">
        <v>7579394</v>
      </c>
    </row>
    <row r="248" spans="1:11" s="92" customFormat="1" ht="16.5" customHeight="1" x14ac:dyDescent="0.3">
      <c r="A248" s="95" t="s">
        <v>222</v>
      </c>
      <c r="B248" s="175"/>
      <c r="C248" s="95" t="s">
        <v>403</v>
      </c>
      <c r="D248" s="95"/>
      <c r="E248" s="95"/>
      <c r="F248" s="127" t="s">
        <v>90</v>
      </c>
      <c r="G248" s="95" t="s">
        <v>403</v>
      </c>
      <c r="H248" s="95" t="s">
        <v>142</v>
      </c>
      <c r="I248" s="96">
        <v>0</v>
      </c>
      <c r="J248" s="96">
        <v>2244412</v>
      </c>
      <c r="K248" s="96">
        <v>2244412</v>
      </c>
    </row>
    <row r="249" spans="1:11" s="92" customFormat="1" ht="16.5" customHeight="1" x14ac:dyDescent="0.3">
      <c r="A249" s="95" t="s">
        <v>222</v>
      </c>
      <c r="B249" s="175"/>
      <c r="C249" s="95" t="s">
        <v>403</v>
      </c>
      <c r="D249" s="95"/>
      <c r="E249" s="95"/>
      <c r="F249" s="127" t="s">
        <v>90</v>
      </c>
      <c r="G249" s="95" t="s">
        <v>403</v>
      </c>
      <c r="H249" s="95" t="s">
        <v>1416</v>
      </c>
      <c r="I249" s="96">
        <v>0</v>
      </c>
      <c r="J249" s="96">
        <v>79</v>
      </c>
      <c r="K249" s="96">
        <v>79</v>
      </c>
    </row>
    <row r="250" spans="1:11" s="92" customFormat="1" ht="16.5" customHeight="1" x14ac:dyDescent="0.3">
      <c r="A250" s="95" t="s">
        <v>222</v>
      </c>
      <c r="B250" s="175"/>
      <c r="C250" s="95" t="s">
        <v>403</v>
      </c>
      <c r="D250" s="95"/>
      <c r="E250" s="95"/>
      <c r="F250" s="127" t="s">
        <v>90</v>
      </c>
      <c r="G250" s="95" t="s">
        <v>403</v>
      </c>
      <c r="H250" s="95" t="s">
        <v>1387</v>
      </c>
      <c r="I250" s="96">
        <v>0</v>
      </c>
      <c r="J250" s="96">
        <v>2967143</v>
      </c>
      <c r="K250" s="96">
        <v>2967143</v>
      </c>
    </row>
    <row r="251" spans="1:11" s="92" customFormat="1" ht="16.5" customHeight="1" x14ac:dyDescent="0.3">
      <c r="A251" s="95" t="s">
        <v>222</v>
      </c>
      <c r="B251" s="175"/>
      <c r="C251" s="95" t="s">
        <v>403</v>
      </c>
      <c r="D251" s="95"/>
      <c r="E251" s="95"/>
      <c r="F251" s="127" t="s">
        <v>90</v>
      </c>
      <c r="G251" s="95" t="s">
        <v>403</v>
      </c>
      <c r="H251" s="95" t="s">
        <v>1381</v>
      </c>
      <c r="I251" s="96">
        <v>0</v>
      </c>
      <c r="J251" s="96">
        <v>4910</v>
      </c>
      <c r="K251" s="96">
        <v>4910</v>
      </c>
    </row>
    <row r="252" spans="1:11" s="92" customFormat="1" ht="16.5" customHeight="1" x14ac:dyDescent="0.3">
      <c r="A252" s="95" t="s">
        <v>222</v>
      </c>
      <c r="B252" s="175"/>
      <c r="C252" s="95" t="s">
        <v>403</v>
      </c>
      <c r="D252" s="95"/>
      <c r="E252" s="95"/>
      <c r="F252" s="127" t="s">
        <v>90</v>
      </c>
      <c r="G252" s="95" t="s">
        <v>403</v>
      </c>
      <c r="H252" s="95" t="s">
        <v>1386</v>
      </c>
      <c r="I252" s="96">
        <v>0</v>
      </c>
      <c r="J252" s="96">
        <v>2109</v>
      </c>
      <c r="K252" s="96">
        <v>2109</v>
      </c>
    </row>
    <row r="253" spans="1:11" s="92" customFormat="1" ht="16.5" customHeight="1" x14ac:dyDescent="0.3">
      <c r="A253" s="95" t="s">
        <v>222</v>
      </c>
      <c r="B253" s="175"/>
      <c r="C253" s="95" t="s">
        <v>403</v>
      </c>
      <c r="D253" s="95"/>
      <c r="E253" s="95"/>
      <c r="F253" s="127" t="s">
        <v>90</v>
      </c>
      <c r="G253" s="95" t="s">
        <v>403</v>
      </c>
      <c r="H253" s="175" t="s">
        <v>1680</v>
      </c>
      <c r="I253" s="96">
        <v>0</v>
      </c>
      <c r="J253" s="96">
        <v>955815</v>
      </c>
      <c r="K253" s="96">
        <v>955815</v>
      </c>
    </row>
    <row r="254" spans="1:11" s="92" customFormat="1" ht="16.5" customHeight="1" x14ac:dyDescent="0.3">
      <c r="A254" s="95" t="s">
        <v>222</v>
      </c>
      <c r="B254" s="175"/>
      <c r="C254" s="95" t="s">
        <v>403</v>
      </c>
      <c r="D254" s="95"/>
      <c r="E254" s="95"/>
      <c r="F254" s="127" t="s">
        <v>90</v>
      </c>
      <c r="G254" s="95" t="s">
        <v>403</v>
      </c>
      <c r="H254" s="95" t="s">
        <v>1390</v>
      </c>
      <c r="I254" s="96">
        <v>0</v>
      </c>
      <c r="J254" s="96">
        <v>104137</v>
      </c>
      <c r="K254" s="96">
        <v>104137</v>
      </c>
    </row>
    <row r="255" spans="1:11" s="92" customFormat="1" ht="16.5" customHeight="1" x14ac:dyDescent="0.3">
      <c r="A255" s="95" t="s">
        <v>222</v>
      </c>
      <c r="B255" s="175"/>
      <c r="C255" s="95" t="s">
        <v>403</v>
      </c>
      <c r="D255" s="95"/>
      <c r="E255" s="95"/>
      <c r="F255" s="127" t="s">
        <v>90</v>
      </c>
      <c r="G255" s="95" t="s">
        <v>403</v>
      </c>
      <c r="H255" s="95" t="s">
        <v>130</v>
      </c>
      <c r="I255" s="96">
        <v>0</v>
      </c>
      <c r="J255" s="96">
        <v>157059</v>
      </c>
      <c r="K255" s="96">
        <v>157059</v>
      </c>
    </row>
    <row r="256" spans="1:11" s="92" customFormat="1" ht="16.5" customHeight="1" x14ac:dyDescent="0.3">
      <c r="A256" s="95" t="s">
        <v>222</v>
      </c>
      <c r="B256" s="175"/>
      <c r="C256" s="95" t="s">
        <v>403</v>
      </c>
      <c r="D256" s="95"/>
      <c r="E256" s="95"/>
      <c r="F256" s="127" t="s">
        <v>90</v>
      </c>
      <c r="G256" s="95" t="s">
        <v>403</v>
      </c>
      <c r="H256" s="95" t="s">
        <v>1429</v>
      </c>
      <c r="I256" s="96">
        <v>0</v>
      </c>
      <c r="J256" s="96">
        <v>144255</v>
      </c>
      <c r="K256" s="96">
        <v>144255</v>
      </c>
    </row>
    <row r="257" spans="1:11" s="92" customFormat="1" ht="16.5" customHeight="1" x14ac:dyDescent="0.3">
      <c r="A257" s="95" t="s">
        <v>222</v>
      </c>
      <c r="B257" s="175"/>
      <c r="C257" s="95" t="s">
        <v>223</v>
      </c>
      <c r="D257" s="95"/>
      <c r="E257" s="95"/>
      <c r="F257" s="127" t="s">
        <v>26</v>
      </c>
      <c r="G257" s="95" t="s">
        <v>223</v>
      </c>
      <c r="H257" s="95" t="s">
        <v>140</v>
      </c>
      <c r="I257" s="144">
        <v>43482115</v>
      </c>
      <c r="J257" s="96">
        <v>0</v>
      </c>
      <c r="K257" s="96">
        <v>43482115</v>
      </c>
    </row>
    <row r="258" spans="1:11" s="92" customFormat="1" ht="16.5" customHeight="1" x14ac:dyDescent="0.3">
      <c r="A258" s="95" t="s">
        <v>222</v>
      </c>
      <c r="B258" s="175"/>
      <c r="C258" s="95" t="s">
        <v>223</v>
      </c>
      <c r="D258" s="95"/>
      <c r="E258" s="95"/>
      <c r="F258" s="127" t="s">
        <v>26</v>
      </c>
      <c r="G258" s="95" t="s">
        <v>223</v>
      </c>
      <c r="H258" s="95" t="s">
        <v>141</v>
      </c>
      <c r="I258" s="144">
        <v>1491</v>
      </c>
      <c r="J258" s="96">
        <v>790697550</v>
      </c>
      <c r="K258" s="96">
        <v>790699041</v>
      </c>
    </row>
    <row r="259" spans="1:11" s="92" customFormat="1" ht="16.5" customHeight="1" x14ac:dyDescent="0.3">
      <c r="A259" s="95" t="s">
        <v>222</v>
      </c>
      <c r="B259" s="175"/>
      <c r="C259" s="95" t="s">
        <v>223</v>
      </c>
      <c r="D259" s="95"/>
      <c r="E259" s="95"/>
      <c r="F259" s="127" t="s">
        <v>26</v>
      </c>
      <c r="G259" s="95" t="s">
        <v>223</v>
      </c>
      <c r="H259" s="95" t="s">
        <v>165</v>
      </c>
      <c r="I259" s="96">
        <v>0</v>
      </c>
      <c r="J259" s="96">
        <v>3692884069</v>
      </c>
      <c r="K259" s="96">
        <v>3692884069</v>
      </c>
    </row>
    <row r="260" spans="1:11" s="92" customFormat="1" ht="16.5" customHeight="1" x14ac:dyDescent="0.3">
      <c r="A260" s="95" t="s">
        <v>222</v>
      </c>
      <c r="B260" s="175"/>
      <c r="C260" s="95" t="s">
        <v>223</v>
      </c>
      <c r="D260" s="95"/>
      <c r="E260" s="95"/>
      <c r="F260" s="127" t="s">
        <v>26</v>
      </c>
      <c r="G260" s="95" t="s">
        <v>223</v>
      </c>
      <c r="H260" s="95" t="s">
        <v>1682</v>
      </c>
      <c r="I260" s="96">
        <v>0</v>
      </c>
      <c r="J260" s="96">
        <v>278123276</v>
      </c>
      <c r="K260" s="96">
        <v>278123276</v>
      </c>
    </row>
    <row r="261" spans="1:11" s="92" customFormat="1" ht="16.5" customHeight="1" x14ac:dyDescent="0.3">
      <c r="A261" s="95" t="s">
        <v>222</v>
      </c>
      <c r="B261" s="175"/>
      <c r="C261" s="95" t="s">
        <v>223</v>
      </c>
      <c r="D261" s="95"/>
      <c r="E261" s="95"/>
      <c r="F261" s="127" t="s">
        <v>26</v>
      </c>
      <c r="G261" s="95" t="s">
        <v>223</v>
      </c>
      <c r="H261" s="95" t="s">
        <v>164</v>
      </c>
      <c r="I261" s="96">
        <v>0</v>
      </c>
      <c r="J261" s="96">
        <v>83439103</v>
      </c>
      <c r="K261" s="96">
        <v>83439103</v>
      </c>
    </row>
    <row r="262" spans="1:11" s="92" customFormat="1" ht="16.5" customHeight="1" x14ac:dyDescent="0.3">
      <c r="A262" s="95" t="s">
        <v>222</v>
      </c>
      <c r="B262" s="175"/>
      <c r="C262" s="95" t="s">
        <v>223</v>
      </c>
      <c r="D262" s="95"/>
      <c r="E262" s="95"/>
      <c r="F262" s="127" t="s">
        <v>26</v>
      </c>
      <c r="G262" s="95" t="s">
        <v>223</v>
      </c>
      <c r="H262" s="95" t="s">
        <v>166</v>
      </c>
      <c r="I262" s="96">
        <v>0</v>
      </c>
      <c r="J262" s="96">
        <v>35509633</v>
      </c>
      <c r="K262" s="96">
        <v>35509633</v>
      </c>
    </row>
    <row r="263" spans="1:11" s="92" customFormat="1" ht="16.5" customHeight="1" x14ac:dyDescent="0.3">
      <c r="A263" s="95" t="s">
        <v>222</v>
      </c>
      <c r="B263" s="175"/>
      <c r="C263" s="95" t="s">
        <v>223</v>
      </c>
      <c r="D263" s="95"/>
      <c r="E263" s="95"/>
      <c r="F263" s="127" t="s">
        <v>26</v>
      </c>
      <c r="G263" s="95" t="s">
        <v>223</v>
      </c>
      <c r="H263" s="95" t="s">
        <v>167</v>
      </c>
      <c r="I263" s="96">
        <v>0</v>
      </c>
      <c r="J263" s="96">
        <v>1054460</v>
      </c>
      <c r="K263" s="96">
        <v>1054460</v>
      </c>
    </row>
    <row r="264" spans="1:11" s="92" customFormat="1" ht="16.5" customHeight="1" x14ac:dyDescent="0.3">
      <c r="A264" s="95" t="s">
        <v>222</v>
      </c>
      <c r="B264" s="175"/>
      <c r="C264" s="95" t="s">
        <v>223</v>
      </c>
      <c r="D264" s="95"/>
      <c r="E264" s="95"/>
      <c r="F264" s="127" t="s">
        <v>26</v>
      </c>
      <c r="G264" s="95" t="s">
        <v>223</v>
      </c>
      <c r="H264" s="95" t="s">
        <v>168</v>
      </c>
      <c r="I264" s="96">
        <v>0</v>
      </c>
      <c r="J264" s="96">
        <v>5921888</v>
      </c>
      <c r="K264" s="96">
        <v>5921888</v>
      </c>
    </row>
    <row r="265" spans="1:11" s="92" customFormat="1" ht="16.5" customHeight="1" x14ac:dyDescent="0.3">
      <c r="A265" s="95" t="s">
        <v>222</v>
      </c>
      <c r="B265" s="175"/>
      <c r="C265" s="95" t="s">
        <v>223</v>
      </c>
      <c r="D265" s="95"/>
      <c r="E265" s="95"/>
      <c r="F265" s="127" t="s">
        <v>26</v>
      </c>
      <c r="G265" s="95" t="s">
        <v>223</v>
      </c>
      <c r="H265" s="95" t="s">
        <v>169</v>
      </c>
      <c r="I265" s="96">
        <v>0</v>
      </c>
      <c r="J265" s="96">
        <v>1638036</v>
      </c>
      <c r="K265" s="96">
        <v>1638036</v>
      </c>
    </row>
    <row r="266" spans="1:11" s="92" customFormat="1" ht="16.5" customHeight="1" x14ac:dyDescent="0.3">
      <c r="A266" s="95" t="s">
        <v>222</v>
      </c>
      <c r="B266" s="175"/>
      <c r="C266" s="95" t="s">
        <v>223</v>
      </c>
      <c r="D266" s="95"/>
      <c r="E266" s="95"/>
      <c r="F266" s="127" t="s">
        <v>26</v>
      </c>
      <c r="G266" s="95" t="s">
        <v>223</v>
      </c>
      <c r="H266" s="95" t="s">
        <v>142</v>
      </c>
      <c r="I266" s="144">
        <v>4332421</v>
      </c>
      <c r="J266" s="96">
        <v>21545040</v>
      </c>
      <c r="K266" s="96">
        <v>25877461</v>
      </c>
    </row>
    <row r="267" spans="1:11" s="92" customFormat="1" ht="16.5" customHeight="1" x14ac:dyDescent="0.3">
      <c r="A267" s="95" t="s">
        <v>222</v>
      </c>
      <c r="B267" s="175"/>
      <c r="C267" s="95" t="s">
        <v>223</v>
      </c>
      <c r="D267" s="95"/>
      <c r="E267" s="95"/>
      <c r="F267" s="127" t="s">
        <v>26</v>
      </c>
      <c r="G267" s="95" t="s">
        <v>223</v>
      </c>
      <c r="H267" s="95" t="s">
        <v>1416</v>
      </c>
      <c r="I267" s="96">
        <v>0</v>
      </c>
      <c r="J267" s="96">
        <v>946</v>
      </c>
      <c r="K267" s="96">
        <v>946</v>
      </c>
    </row>
    <row r="268" spans="1:11" s="92" customFormat="1" ht="16.5" customHeight="1" x14ac:dyDescent="0.3">
      <c r="A268" s="95" t="s">
        <v>222</v>
      </c>
      <c r="B268" s="175"/>
      <c r="C268" s="95" t="s">
        <v>223</v>
      </c>
      <c r="D268" s="95"/>
      <c r="E268" s="95"/>
      <c r="F268" s="127" t="s">
        <v>26</v>
      </c>
      <c r="G268" s="95" t="s">
        <v>223</v>
      </c>
      <c r="H268" s="95" t="s">
        <v>1434</v>
      </c>
      <c r="I268" s="96">
        <v>0</v>
      </c>
      <c r="J268" s="96">
        <v>12421213</v>
      </c>
      <c r="K268" s="96">
        <v>12421213</v>
      </c>
    </row>
    <row r="269" spans="1:11" s="92" customFormat="1" ht="16.5" customHeight="1" x14ac:dyDescent="0.3">
      <c r="A269" s="95" t="s">
        <v>222</v>
      </c>
      <c r="B269" s="175"/>
      <c r="C269" s="95" t="s">
        <v>223</v>
      </c>
      <c r="D269" s="95"/>
      <c r="E269" s="95"/>
      <c r="F269" s="127" t="s">
        <v>26</v>
      </c>
      <c r="G269" s="95" t="s">
        <v>223</v>
      </c>
      <c r="H269" s="95" t="s">
        <v>161</v>
      </c>
      <c r="I269" s="96">
        <v>0</v>
      </c>
      <c r="J269" s="96">
        <v>478242</v>
      </c>
      <c r="K269" s="96">
        <v>478242</v>
      </c>
    </row>
    <row r="270" spans="1:11" s="92" customFormat="1" ht="16.5" customHeight="1" x14ac:dyDescent="0.3">
      <c r="A270" s="95" t="s">
        <v>222</v>
      </c>
      <c r="B270" s="175"/>
      <c r="C270" s="95" t="s">
        <v>223</v>
      </c>
      <c r="D270" s="95"/>
      <c r="E270" s="95"/>
      <c r="F270" s="127" t="s">
        <v>26</v>
      </c>
      <c r="G270" s="95" t="s">
        <v>223</v>
      </c>
      <c r="H270" s="95" t="s">
        <v>1387</v>
      </c>
      <c r="I270" s="96">
        <v>0</v>
      </c>
      <c r="J270" s="96">
        <v>11859</v>
      </c>
      <c r="K270" s="96">
        <v>11859</v>
      </c>
    </row>
    <row r="271" spans="1:11" s="92" customFormat="1" ht="16.5" customHeight="1" x14ac:dyDescent="0.3">
      <c r="A271" s="95" t="s">
        <v>222</v>
      </c>
      <c r="B271" s="175"/>
      <c r="C271" s="95" t="s">
        <v>223</v>
      </c>
      <c r="D271" s="95"/>
      <c r="E271" s="95"/>
      <c r="F271" s="127" t="s">
        <v>26</v>
      </c>
      <c r="G271" s="95" t="s">
        <v>223</v>
      </c>
      <c r="H271" s="95" t="s">
        <v>1384</v>
      </c>
      <c r="I271" s="96">
        <v>0</v>
      </c>
      <c r="J271" s="96">
        <v>81304565</v>
      </c>
      <c r="K271" s="96">
        <v>81304565</v>
      </c>
    </row>
    <row r="272" spans="1:11" s="92" customFormat="1" ht="16.5" customHeight="1" x14ac:dyDescent="0.3">
      <c r="A272" s="95" t="s">
        <v>222</v>
      </c>
      <c r="B272" s="175"/>
      <c r="C272" s="95" t="s">
        <v>223</v>
      </c>
      <c r="D272" s="95"/>
      <c r="E272" s="95"/>
      <c r="F272" s="127" t="s">
        <v>26</v>
      </c>
      <c r="G272" s="95" t="s">
        <v>223</v>
      </c>
      <c r="H272" s="95" t="s">
        <v>154</v>
      </c>
      <c r="I272" s="96">
        <v>0</v>
      </c>
      <c r="J272" s="96">
        <v>3514012</v>
      </c>
      <c r="K272" s="96">
        <v>3514012</v>
      </c>
    </row>
    <row r="273" spans="1:11" s="92" customFormat="1" ht="16.5" customHeight="1" x14ac:dyDescent="0.3">
      <c r="A273" s="95" t="s">
        <v>222</v>
      </c>
      <c r="B273" s="175"/>
      <c r="C273" s="95" t="s">
        <v>223</v>
      </c>
      <c r="D273" s="95"/>
      <c r="E273" s="95"/>
      <c r="F273" s="127" t="s">
        <v>26</v>
      </c>
      <c r="G273" s="95" t="s">
        <v>223</v>
      </c>
      <c r="H273" s="95" t="s">
        <v>1381</v>
      </c>
      <c r="I273" s="96">
        <v>0</v>
      </c>
      <c r="J273" s="96">
        <v>3591461</v>
      </c>
      <c r="K273" s="96">
        <v>3591461</v>
      </c>
    </row>
    <row r="274" spans="1:11" s="92" customFormat="1" ht="16.5" customHeight="1" x14ac:dyDescent="0.3">
      <c r="A274" s="95" t="s">
        <v>222</v>
      </c>
      <c r="B274" s="175"/>
      <c r="C274" s="95" t="s">
        <v>223</v>
      </c>
      <c r="D274" s="95"/>
      <c r="E274" s="95"/>
      <c r="F274" s="127" t="s">
        <v>26</v>
      </c>
      <c r="G274" s="95" t="s">
        <v>223</v>
      </c>
      <c r="H274" s="95" t="s">
        <v>1386</v>
      </c>
      <c r="I274" s="96">
        <v>0</v>
      </c>
      <c r="J274" s="96">
        <v>165921</v>
      </c>
      <c r="K274" s="96">
        <v>165921</v>
      </c>
    </row>
    <row r="275" spans="1:11" s="92" customFormat="1" ht="16.5" customHeight="1" x14ac:dyDescent="0.3">
      <c r="A275" s="95" t="s">
        <v>222</v>
      </c>
      <c r="B275" s="175"/>
      <c r="C275" s="95" t="s">
        <v>223</v>
      </c>
      <c r="D275" s="95"/>
      <c r="E275" s="95"/>
      <c r="F275" s="127" t="s">
        <v>26</v>
      </c>
      <c r="G275" s="95" t="s">
        <v>223</v>
      </c>
      <c r="H275" s="95" t="s">
        <v>1403</v>
      </c>
      <c r="I275" s="96">
        <v>0</v>
      </c>
      <c r="J275" s="96">
        <v>73</v>
      </c>
      <c r="K275" s="96">
        <v>73</v>
      </c>
    </row>
    <row r="276" spans="1:11" s="92" customFormat="1" ht="16.5" customHeight="1" x14ac:dyDescent="0.3">
      <c r="A276" s="95" t="s">
        <v>222</v>
      </c>
      <c r="B276" s="175"/>
      <c r="C276" s="95" t="s">
        <v>223</v>
      </c>
      <c r="D276" s="95"/>
      <c r="E276" s="95"/>
      <c r="F276" s="127" t="s">
        <v>26</v>
      </c>
      <c r="G276" s="95" t="s">
        <v>223</v>
      </c>
      <c r="H276" s="175" t="s">
        <v>1680</v>
      </c>
      <c r="I276" s="96">
        <v>0</v>
      </c>
      <c r="J276" s="96">
        <v>129950</v>
      </c>
      <c r="K276" s="96">
        <v>129950</v>
      </c>
    </row>
    <row r="277" spans="1:11" s="92" customFormat="1" ht="16.5" customHeight="1" x14ac:dyDescent="0.3">
      <c r="A277" s="95" t="s">
        <v>222</v>
      </c>
      <c r="B277" s="175"/>
      <c r="C277" s="95" t="s">
        <v>223</v>
      </c>
      <c r="D277" s="95"/>
      <c r="E277" s="95"/>
      <c r="F277" s="127" t="s">
        <v>26</v>
      </c>
      <c r="G277" s="95" t="s">
        <v>223</v>
      </c>
      <c r="H277" s="95" t="s">
        <v>1390</v>
      </c>
      <c r="I277" s="96">
        <v>0</v>
      </c>
      <c r="J277" s="96">
        <v>1964306</v>
      </c>
      <c r="K277" s="96">
        <v>1964306</v>
      </c>
    </row>
    <row r="278" spans="1:11" s="92" customFormat="1" ht="16.5" customHeight="1" x14ac:dyDescent="0.3">
      <c r="A278" s="95" t="s">
        <v>222</v>
      </c>
      <c r="B278" s="175"/>
      <c r="C278" s="95" t="s">
        <v>223</v>
      </c>
      <c r="D278" s="95"/>
      <c r="E278" s="95"/>
      <c r="F278" s="127" t="s">
        <v>26</v>
      </c>
      <c r="G278" s="95" t="s">
        <v>223</v>
      </c>
      <c r="H278" s="95" t="s">
        <v>130</v>
      </c>
      <c r="I278" s="96">
        <v>0</v>
      </c>
      <c r="J278" s="96">
        <v>1532526</v>
      </c>
      <c r="K278" s="96">
        <v>1532526</v>
      </c>
    </row>
    <row r="279" spans="1:11" s="92" customFormat="1" ht="16.5" customHeight="1" x14ac:dyDescent="0.3">
      <c r="A279" s="95" t="s">
        <v>222</v>
      </c>
      <c r="B279" s="175"/>
      <c r="C279" s="95" t="s">
        <v>223</v>
      </c>
      <c r="D279" s="95"/>
      <c r="E279" s="95"/>
      <c r="F279" s="127" t="s">
        <v>26</v>
      </c>
      <c r="G279" s="95" t="s">
        <v>223</v>
      </c>
      <c r="H279" s="95" t="s">
        <v>1378</v>
      </c>
      <c r="I279" s="96">
        <v>0</v>
      </c>
      <c r="J279" s="96">
        <v>138634</v>
      </c>
      <c r="K279" s="96">
        <v>138634</v>
      </c>
    </row>
    <row r="280" spans="1:11" s="92" customFormat="1" ht="16.5" customHeight="1" x14ac:dyDescent="0.3">
      <c r="A280" s="95" t="s">
        <v>222</v>
      </c>
      <c r="B280" s="175"/>
      <c r="C280" s="95" t="s">
        <v>223</v>
      </c>
      <c r="D280" s="95"/>
      <c r="E280" s="95"/>
      <c r="F280" s="127" t="s">
        <v>26</v>
      </c>
      <c r="G280" s="95" t="s">
        <v>223</v>
      </c>
      <c r="H280" s="95" t="s">
        <v>147</v>
      </c>
      <c r="I280" s="96">
        <v>0</v>
      </c>
      <c r="J280" s="96">
        <v>135667</v>
      </c>
      <c r="K280" s="96">
        <v>135667</v>
      </c>
    </row>
    <row r="281" spans="1:11" s="92" customFormat="1" ht="16.5" customHeight="1" x14ac:dyDescent="0.3">
      <c r="A281" s="95" t="s">
        <v>222</v>
      </c>
      <c r="B281" s="175"/>
      <c r="C281" s="95" t="s">
        <v>223</v>
      </c>
      <c r="D281" s="95"/>
      <c r="E281" s="95"/>
      <c r="F281" s="127" t="s">
        <v>26</v>
      </c>
      <c r="G281" s="95" t="s">
        <v>223</v>
      </c>
      <c r="H281" s="95" t="s">
        <v>157</v>
      </c>
      <c r="I281" s="96">
        <v>0</v>
      </c>
      <c r="J281" s="96">
        <v>8205916</v>
      </c>
      <c r="K281" s="96">
        <v>8205916</v>
      </c>
    </row>
    <row r="282" spans="1:11" s="92" customFormat="1" ht="16.5" customHeight="1" x14ac:dyDescent="0.3">
      <c r="A282" s="95" t="s">
        <v>224</v>
      </c>
      <c r="B282" s="175"/>
      <c r="C282" s="95" t="s">
        <v>225</v>
      </c>
      <c r="D282" s="95"/>
      <c r="E282" s="95"/>
      <c r="F282" s="127" t="s">
        <v>27</v>
      </c>
      <c r="G282" s="95" t="s">
        <v>225</v>
      </c>
      <c r="H282" s="95" t="s">
        <v>161</v>
      </c>
      <c r="I282" s="96">
        <v>0</v>
      </c>
      <c r="J282" s="96">
        <v>11068923</v>
      </c>
      <c r="K282" s="96">
        <v>11068923</v>
      </c>
    </row>
    <row r="283" spans="1:11" s="92" customFormat="1" ht="16.5" customHeight="1" x14ac:dyDescent="0.3">
      <c r="A283" s="95" t="s">
        <v>224</v>
      </c>
      <c r="B283" s="175"/>
      <c r="C283" s="95" t="s">
        <v>225</v>
      </c>
      <c r="D283" s="95"/>
      <c r="E283" s="95"/>
      <c r="F283" s="127" t="s">
        <v>27</v>
      </c>
      <c r="G283" s="95" t="s">
        <v>225</v>
      </c>
      <c r="H283" s="95" t="s">
        <v>1386</v>
      </c>
      <c r="I283" s="96">
        <v>0</v>
      </c>
      <c r="J283" s="96">
        <v>2865764</v>
      </c>
      <c r="K283" s="96">
        <v>2865764</v>
      </c>
    </row>
    <row r="284" spans="1:11" s="92" customFormat="1" ht="16.5" customHeight="1" x14ac:dyDescent="0.3">
      <c r="A284" s="95" t="s">
        <v>224</v>
      </c>
      <c r="B284" s="175"/>
      <c r="C284" s="95" t="s">
        <v>225</v>
      </c>
      <c r="D284" s="95"/>
      <c r="E284" s="95"/>
      <c r="F284" s="127" t="s">
        <v>27</v>
      </c>
      <c r="G284" s="95" t="s">
        <v>225</v>
      </c>
      <c r="H284" s="95" t="s">
        <v>149</v>
      </c>
      <c r="I284" s="96">
        <v>0</v>
      </c>
      <c r="J284" s="96">
        <v>20725</v>
      </c>
      <c r="K284" s="96">
        <v>20725</v>
      </c>
    </row>
    <row r="285" spans="1:11" s="92" customFormat="1" ht="16.5" customHeight="1" x14ac:dyDescent="0.3">
      <c r="A285" s="95" t="s">
        <v>224</v>
      </c>
      <c r="B285" s="175"/>
      <c r="C285" s="95" t="s">
        <v>225</v>
      </c>
      <c r="D285" s="95" t="s">
        <v>226</v>
      </c>
      <c r="E285" s="95"/>
      <c r="F285" s="127" t="s">
        <v>27</v>
      </c>
      <c r="G285" s="95" t="s">
        <v>225</v>
      </c>
      <c r="H285" s="95" t="s">
        <v>1390</v>
      </c>
      <c r="I285" s="144">
        <v>2374</v>
      </c>
      <c r="J285" s="96">
        <v>0</v>
      </c>
      <c r="K285" s="96">
        <v>2374</v>
      </c>
    </row>
    <row r="286" spans="1:11" s="92" customFormat="1" ht="16.5" customHeight="1" x14ac:dyDescent="0.3">
      <c r="A286" s="95" t="s">
        <v>224</v>
      </c>
      <c r="B286" s="175"/>
      <c r="C286" s="95" t="s">
        <v>496</v>
      </c>
      <c r="D286" s="95"/>
      <c r="E286" s="95"/>
      <c r="F286" s="127" t="s">
        <v>101</v>
      </c>
      <c r="G286" s="95" t="s">
        <v>496</v>
      </c>
      <c r="H286" s="95" t="s">
        <v>154</v>
      </c>
      <c r="I286" s="96">
        <v>0</v>
      </c>
      <c r="J286" s="96">
        <v>794626</v>
      </c>
      <c r="K286" s="96">
        <v>794626</v>
      </c>
    </row>
    <row r="287" spans="1:11" s="92" customFormat="1" ht="16.5" customHeight="1" x14ac:dyDescent="0.3">
      <c r="A287" s="95" t="s">
        <v>224</v>
      </c>
      <c r="B287" s="175"/>
      <c r="C287" s="95" t="s">
        <v>496</v>
      </c>
      <c r="D287" s="95"/>
      <c r="E287" s="95"/>
      <c r="F287" s="127" t="s">
        <v>101</v>
      </c>
      <c r="G287" s="95" t="s">
        <v>496</v>
      </c>
      <c r="H287" s="95" t="s">
        <v>1390</v>
      </c>
      <c r="I287" s="96">
        <v>0</v>
      </c>
      <c r="J287" s="96">
        <v>6512</v>
      </c>
      <c r="K287" s="96">
        <v>6512</v>
      </c>
    </row>
    <row r="288" spans="1:11" s="92" customFormat="1" ht="16.5" customHeight="1" x14ac:dyDescent="0.3">
      <c r="A288" s="95" t="s">
        <v>224</v>
      </c>
      <c r="B288" s="175"/>
      <c r="C288" s="95" t="s">
        <v>350</v>
      </c>
      <c r="D288" s="95"/>
      <c r="E288" s="95"/>
      <c r="F288" s="127" t="s">
        <v>87</v>
      </c>
      <c r="G288" s="95" t="s">
        <v>350</v>
      </c>
      <c r="H288" s="95" t="s">
        <v>160</v>
      </c>
      <c r="I288" s="96">
        <v>0</v>
      </c>
      <c r="J288" s="96">
        <v>4021193</v>
      </c>
      <c r="K288" s="96">
        <v>4021193</v>
      </c>
    </row>
    <row r="289" spans="1:11" s="92" customFormat="1" ht="16.5" customHeight="1" x14ac:dyDescent="0.3">
      <c r="A289" s="95" t="s">
        <v>224</v>
      </c>
      <c r="B289" s="175"/>
      <c r="C289" s="95" t="s">
        <v>500</v>
      </c>
      <c r="D289" s="95"/>
      <c r="E289" s="95"/>
      <c r="F289" s="127" t="s">
        <v>105</v>
      </c>
      <c r="G289" s="95" t="s">
        <v>500</v>
      </c>
      <c r="H289" s="95" t="s">
        <v>154</v>
      </c>
      <c r="I289" s="96">
        <v>0</v>
      </c>
      <c r="J289" s="96">
        <v>543154</v>
      </c>
      <c r="K289" s="96">
        <v>543154</v>
      </c>
    </row>
    <row r="290" spans="1:11" s="92" customFormat="1" ht="16.5" customHeight="1" x14ac:dyDescent="0.3">
      <c r="A290" s="95" t="s">
        <v>224</v>
      </c>
      <c r="B290" s="175"/>
      <c r="C290" s="95" t="s">
        <v>227</v>
      </c>
      <c r="D290" s="95"/>
      <c r="E290" s="95"/>
      <c r="F290" s="127" t="s">
        <v>28</v>
      </c>
      <c r="G290" s="95" t="s">
        <v>227</v>
      </c>
      <c r="H290" s="95" t="s">
        <v>1384</v>
      </c>
      <c r="I290" s="96">
        <v>0</v>
      </c>
      <c r="J290" s="96">
        <v>50615600</v>
      </c>
      <c r="K290" s="96">
        <v>50615600</v>
      </c>
    </row>
    <row r="291" spans="1:11" s="92" customFormat="1" ht="16.5" customHeight="1" x14ac:dyDescent="0.3">
      <c r="A291" s="95" t="s">
        <v>224</v>
      </c>
      <c r="B291" s="175"/>
      <c r="C291" s="95" t="s">
        <v>227</v>
      </c>
      <c r="D291" s="95"/>
      <c r="E291" s="95"/>
      <c r="F291" s="127" t="s">
        <v>28</v>
      </c>
      <c r="G291" s="95" t="s">
        <v>227</v>
      </c>
      <c r="H291" s="95" t="s">
        <v>1381</v>
      </c>
      <c r="I291" s="96">
        <v>0</v>
      </c>
      <c r="J291" s="96">
        <v>158021</v>
      </c>
      <c r="K291" s="96">
        <v>158021</v>
      </c>
    </row>
    <row r="292" spans="1:11" s="92" customFormat="1" ht="16.5" customHeight="1" x14ac:dyDescent="0.3">
      <c r="A292" s="95" t="s">
        <v>224</v>
      </c>
      <c r="B292" s="175"/>
      <c r="C292" s="95" t="s">
        <v>227</v>
      </c>
      <c r="D292" s="95"/>
      <c r="E292" s="95"/>
      <c r="F292" s="127" t="s">
        <v>28</v>
      </c>
      <c r="G292" s="95" t="s">
        <v>227</v>
      </c>
      <c r="H292" s="95" t="s">
        <v>1390</v>
      </c>
      <c r="I292" s="144">
        <v>175129</v>
      </c>
      <c r="J292" s="96">
        <v>269</v>
      </c>
      <c r="K292" s="96">
        <v>175398</v>
      </c>
    </row>
    <row r="293" spans="1:11" s="92" customFormat="1" ht="16.5" customHeight="1" x14ac:dyDescent="0.3">
      <c r="A293" s="95" t="s">
        <v>224</v>
      </c>
      <c r="B293" s="175"/>
      <c r="C293" s="95" t="s">
        <v>227</v>
      </c>
      <c r="D293" s="95"/>
      <c r="E293" s="95"/>
      <c r="F293" s="127" t="s">
        <v>28</v>
      </c>
      <c r="G293" s="95" t="s">
        <v>227</v>
      </c>
      <c r="H293" s="95" t="s">
        <v>130</v>
      </c>
      <c r="I293" s="96">
        <v>0</v>
      </c>
      <c r="J293" s="96">
        <v>1133</v>
      </c>
      <c r="K293" s="96">
        <v>1133</v>
      </c>
    </row>
    <row r="294" spans="1:11" s="92" customFormat="1" ht="16.5" customHeight="1" x14ac:dyDescent="0.3">
      <c r="A294" s="95" t="s">
        <v>224</v>
      </c>
      <c r="B294" s="175"/>
      <c r="C294" s="95" t="s">
        <v>228</v>
      </c>
      <c r="D294" s="95"/>
      <c r="E294" s="95"/>
      <c r="F294" s="127" t="s">
        <v>29</v>
      </c>
      <c r="G294" s="95" t="s">
        <v>228</v>
      </c>
      <c r="H294" s="95" t="s">
        <v>164</v>
      </c>
      <c r="I294" s="96">
        <v>0</v>
      </c>
      <c r="J294" s="96">
        <v>105748757</v>
      </c>
      <c r="K294" s="96">
        <v>105748757</v>
      </c>
    </row>
    <row r="295" spans="1:11" s="92" customFormat="1" ht="16.5" customHeight="1" x14ac:dyDescent="0.3">
      <c r="A295" s="95" t="s">
        <v>224</v>
      </c>
      <c r="B295" s="175"/>
      <c r="C295" s="95" t="s">
        <v>228</v>
      </c>
      <c r="D295" s="95"/>
      <c r="E295" s="95"/>
      <c r="F295" s="127" t="s">
        <v>29</v>
      </c>
      <c r="G295" s="95" t="s">
        <v>228</v>
      </c>
      <c r="H295" s="95" t="s">
        <v>145</v>
      </c>
      <c r="I295" s="96">
        <v>0</v>
      </c>
      <c r="J295" s="96">
        <v>4088256</v>
      </c>
      <c r="K295" s="96">
        <v>4088256</v>
      </c>
    </row>
    <row r="296" spans="1:11" s="92" customFormat="1" ht="16.5" customHeight="1" x14ac:dyDescent="0.3">
      <c r="A296" s="95" t="s">
        <v>224</v>
      </c>
      <c r="B296" s="175"/>
      <c r="C296" s="95" t="s">
        <v>228</v>
      </c>
      <c r="D296" s="95"/>
      <c r="E296" s="95"/>
      <c r="F296" s="127" t="s">
        <v>29</v>
      </c>
      <c r="G296" s="95" t="s">
        <v>228</v>
      </c>
      <c r="H296" s="95" t="s">
        <v>1381</v>
      </c>
      <c r="I296" s="96">
        <v>0</v>
      </c>
      <c r="J296" s="96">
        <v>4643591</v>
      </c>
      <c r="K296" s="96">
        <v>4643591</v>
      </c>
    </row>
    <row r="297" spans="1:11" s="92" customFormat="1" ht="16.5" customHeight="1" x14ac:dyDescent="0.3">
      <c r="A297" s="95" t="s">
        <v>224</v>
      </c>
      <c r="B297" s="175"/>
      <c r="C297" s="95" t="s">
        <v>228</v>
      </c>
      <c r="D297" s="95"/>
      <c r="E297" s="95"/>
      <c r="F297" s="127" t="s">
        <v>29</v>
      </c>
      <c r="G297" s="95" t="s">
        <v>228</v>
      </c>
      <c r="H297" s="95" t="s">
        <v>1383</v>
      </c>
      <c r="I297" s="96">
        <v>0</v>
      </c>
      <c r="J297" s="96">
        <v>1043184</v>
      </c>
      <c r="K297" s="96">
        <v>1043184</v>
      </c>
    </row>
    <row r="298" spans="1:11" s="92" customFormat="1" ht="16.5" customHeight="1" x14ac:dyDescent="0.3">
      <c r="A298" s="95" t="s">
        <v>224</v>
      </c>
      <c r="B298" s="175"/>
      <c r="C298" s="95" t="s">
        <v>228</v>
      </c>
      <c r="D298" s="95"/>
      <c r="E298" s="95"/>
      <c r="F298" s="127" t="s">
        <v>29</v>
      </c>
      <c r="G298" s="95" t="s">
        <v>228</v>
      </c>
      <c r="H298" s="95" t="s">
        <v>1390</v>
      </c>
      <c r="I298" s="96">
        <v>0</v>
      </c>
      <c r="J298" s="96">
        <v>271290</v>
      </c>
      <c r="K298" s="96">
        <v>271290</v>
      </c>
    </row>
    <row r="299" spans="1:11" s="92" customFormat="1" ht="16.5" customHeight="1" x14ac:dyDescent="0.3">
      <c r="A299" s="95" t="s">
        <v>224</v>
      </c>
      <c r="B299" s="175"/>
      <c r="C299" s="95" t="s">
        <v>228</v>
      </c>
      <c r="D299" s="95"/>
      <c r="E299" s="95"/>
      <c r="F299" s="127" t="s">
        <v>29</v>
      </c>
      <c r="G299" s="95" t="s">
        <v>228</v>
      </c>
      <c r="H299" s="95" t="s">
        <v>130</v>
      </c>
      <c r="I299" s="96">
        <v>0</v>
      </c>
      <c r="J299" s="96">
        <v>143969959</v>
      </c>
      <c r="K299" s="96">
        <v>143969959</v>
      </c>
    </row>
    <row r="300" spans="1:11" s="92" customFormat="1" ht="16.5" customHeight="1" x14ac:dyDescent="0.3">
      <c r="A300" s="95" t="s">
        <v>224</v>
      </c>
      <c r="B300" s="175"/>
      <c r="C300" s="95" t="s">
        <v>228</v>
      </c>
      <c r="D300" s="95"/>
      <c r="E300" s="95"/>
      <c r="F300" s="127" t="s">
        <v>29</v>
      </c>
      <c r="G300" s="95" t="s">
        <v>228</v>
      </c>
      <c r="H300" s="95" t="s">
        <v>1378</v>
      </c>
      <c r="I300" s="96">
        <v>0</v>
      </c>
      <c r="J300" s="96">
        <v>2008313</v>
      </c>
      <c r="K300" s="96">
        <v>2008313</v>
      </c>
    </row>
    <row r="301" spans="1:11" s="92" customFormat="1" ht="16.5" customHeight="1" x14ac:dyDescent="0.3">
      <c r="A301" s="95" t="s">
        <v>224</v>
      </c>
      <c r="B301" s="175"/>
      <c r="C301" s="95" t="s">
        <v>228</v>
      </c>
      <c r="D301" s="95"/>
      <c r="E301" s="95"/>
      <c r="F301" s="127" t="s">
        <v>29</v>
      </c>
      <c r="G301" s="95" t="s">
        <v>228</v>
      </c>
      <c r="H301" s="95" t="s">
        <v>133</v>
      </c>
      <c r="I301" s="144">
        <v>75000</v>
      </c>
      <c r="J301" s="96">
        <v>69700</v>
      </c>
      <c r="K301" s="96">
        <v>144700</v>
      </c>
    </row>
    <row r="302" spans="1:11" s="92" customFormat="1" ht="16.5" customHeight="1" x14ac:dyDescent="0.3">
      <c r="A302" s="95" t="s">
        <v>224</v>
      </c>
      <c r="B302" s="175"/>
      <c r="C302" s="95" t="s">
        <v>228</v>
      </c>
      <c r="D302" s="95"/>
      <c r="E302" s="95"/>
      <c r="F302" s="127" t="s">
        <v>29</v>
      </c>
      <c r="G302" s="95" t="s">
        <v>228</v>
      </c>
      <c r="H302" s="95" t="s">
        <v>1389</v>
      </c>
      <c r="I302" s="96">
        <v>0</v>
      </c>
      <c r="J302" s="96">
        <v>200</v>
      </c>
      <c r="K302" s="96">
        <v>200</v>
      </c>
    </row>
    <row r="303" spans="1:11" s="92" customFormat="1" ht="16.5" customHeight="1" x14ac:dyDescent="0.3">
      <c r="A303" s="95" t="s">
        <v>224</v>
      </c>
      <c r="B303" s="175"/>
      <c r="C303" s="95" t="s">
        <v>229</v>
      </c>
      <c r="D303" s="95"/>
      <c r="E303" s="95"/>
      <c r="F303" s="127" t="s">
        <v>30</v>
      </c>
      <c r="G303" s="95" t="s">
        <v>229</v>
      </c>
      <c r="H303" s="95" t="s">
        <v>1390</v>
      </c>
      <c r="I303" s="144">
        <v>364</v>
      </c>
      <c r="J303" s="96">
        <v>0</v>
      </c>
      <c r="K303" s="96">
        <v>364</v>
      </c>
    </row>
    <row r="304" spans="1:11" s="92" customFormat="1" ht="16.5" customHeight="1" x14ac:dyDescent="0.3">
      <c r="A304" s="95" t="s">
        <v>224</v>
      </c>
      <c r="B304" s="175"/>
      <c r="C304" s="95" t="s">
        <v>230</v>
      </c>
      <c r="D304" s="95"/>
      <c r="E304" s="95"/>
      <c r="F304" s="127" t="s">
        <v>31</v>
      </c>
      <c r="G304" s="95" t="s">
        <v>230</v>
      </c>
      <c r="H304" s="95" t="s">
        <v>177</v>
      </c>
      <c r="I304" s="96">
        <v>0</v>
      </c>
      <c r="J304" s="96">
        <v>103352068</v>
      </c>
      <c r="K304" s="96">
        <v>103352068</v>
      </c>
    </row>
    <row r="305" spans="1:11" s="92" customFormat="1" ht="16.5" customHeight="1" x14ac:dyDescent="0.3">
      <c r="A305" s="95" t="s">
        <v>224</v>
      </c>
      <c r="B305" s="175"/>
      <c r="C305" s="95" t="s">
        <v>230</v>
      </c>
      <c r="D305" s="95"/>
      <c r="E305" s="95"/>
      <c r="F305" s="127" t="s">
        <v>31</v>
      </c>
      <c r="G305" s="95" t="s">
        <v>230</v>
      </c>
      <c r="H305" s="95" t="s">
        <v>145</v>
      </c>
      <c r="I305" s="96">
        <v>0</v>
      </c>
      <c r="J305" s="96">
        <v>4307885</v>
      </c>
      <c r="K305" s="96">
        <v>4307885</v>
      </c>
    </row>
    <row r="306" spans="1:11" s="92" customFormat="1" ht="16.5" customHeight="1" x14ac:dyDescent="0.3">
      <c r="A306" s="95" t="s">
        <v>224</v>
      </c>
      <c r="B306" s="175"/>
      <c r="C306" s="95" t="s">
        <v>230</v>
      </c>
      <c r="D306" s="95"/>
      <c r="E306" s="95"/>
      <c r="F306" s="127" t="s">
        <v>31</v>
      </c>
      <c r="G306" s="95" t="s">
        <v>230</v>
      </c>
      <c r="H306" s="95" t="s">
        <v>1416</v>
      </c>
      <c r="I306" s="96">
        <v>0</v>
      </c>
      <c r="J306" s="96">
        <v>13809880</v>
      </c>
      <c r="K306" s="96">
        <v>13809880</v>
      </c>
    </row>
    <row r="307" spans="1:11" s="92" customFormat="1" ht="16.5" customHeight="1" x14ac:dyDescent="0.3">
      <c r="A307" s="95" t="s">
        <v>224</v>
      </c>
      <c r="B307" s="175"/>
      <c r="C307" s="95" t="s">
        <v>230</v>
      </c>
      <c r="D307" s="95"/>
      <c r="E307" s="95"/>
      <c r="F307" s="127" t="s">
        <v>31</v>
      </c>
      <c r="G307" s="95" t="s">
        <v>230</v>
      </c>
      <c r="H307" s="95" t="s">
        <v>1374</v>
      </c>
      <c r="I307" s="144">
        <v>7255651</v>
      </c>
      <c r="J307" s="96">
        <v>5000000</v>
      </c>
      <c r="K307" s="96">
        <v>12255651</v>
      </c>
    </row>
    <row r="308" spans="1:11" s="92" customFormat="1" ht="16.5" customHeight="1" x14ac:dyDescent="0.3">
      <c r="A308" s="95" t="s">
        <v>224</v>
      </c>
      <c r="B308" s="175"/>
      <c r="C308" s="95" t="s">
        <v>230</v>
      </c>
      <c r="D308" s="95"/>
      <c r="E308" s="95"/>
      <c r="F308" s="127" t="s">
        <v>31</v>
      </c>
      <c r="G308" s="95" t="s">
        <v>230</v>
      </c>
      <c r="H308" s="95" t="s">
        <v>1387</v>
      </c>
      <c r="I308" s="144">
        <v>2183</v>
      </c>
      <c r="J308" s="96">
        <v>0</v>
      </c>
      <c r="K308" s="96">
        <v>2183</v>
      </c>
    </row>
    <row r="309" spans="1:11" s="92" customFormat="1" ht="16.5" customHeight="1" x14ac:dyDescent="0.3">
      <c r="A309" s="95" t="s">
        <v>224</v>
      </c>
      <c r="B309" s="175"/>
      <c r="C309" s="95" t="s">
        <v>230</v>
      </c>
      <c r="D309" s="95"/>
      <c r="E309" s="95"/>
      <c r="F309" s="127" t="s">
        <v>31</v>
      </c>
      <c r="G309" s="95" t="s">
        <v>230</v>
      </c>
      <c r="H309" s="95" t="s">
        <v>1381</v>
      </c>
      <c r="I309" s="96">
        <v>0</v>
      </c>
      <c r="J309" s="96">
        <v>376522</v>
      </c>
      <c r="K309" s="96">
        <v>376522</v>
      </c>
    </row>
    <row r="310" spans="1:11" s="92" customFormat="1" ht="16.5" customHeight="1" x14ac:dyDescent="0.3">
      <c r="A310" s="95" t="s">
        <v>224</v>
      </c>
      <c r="B310" s="175"/>
      <c r="C310" s="95" t="s">
        <v>230</v>
      </c>
      <c r="D310" s="95"/>
      <c r="E310" s="95"/>
      <c r="F310" s="127" t="s">
        <v>31</v>
      </c>
      <c r="G310" s="95" t="s">
        <v>230</v>
      </c>
      <c r="H310" s="95" t="s">
        <v>162</v>
      </c>
      <c r="I310" s="96">
        <v>0</v>
      </c>
      <c r="J310" s="96">
        <v>5145663</v>
      </c>
      <c r="K310" s="96">
        <v>5145663</v>
      </c>
    </row>
    <row r="311" spans="1:11" s="92" customFormat="1" ht="16.5" customHeight="1" x14ac:dyDescent="0.3">
      <c r="A311" s="95" t="s">
        <v>224</v>
      </c>
      <c r="B311" s="175"/>
      <c r="C311" s="95" t="s">
        <v>230</v>
      </c>
      <c r="D311" s="95"/>
      <c r="E311" s="95"/>
      <c r="F311" s="127" t="s">
        <v>31</v>
      </c>
      <c r="G311" s="95" t="s">
        <v>230</v>
      </c>
      <c r="H311" s="95" t="s">
        <v>1390</v>
      </c>
      <c r="I311" s="96">
        <v>0</v>
      </c>
      <c r="J311" s="96">
        <v>17257</v>
      </c>
      <c r="K311" s="96">
        <v>17257</v>
      </c>
    </row>
    <row r="312" spans="1:11" s="92" customFormat="1" ht="16.5" customHeight="1" x14ac:dyDescent="0.3">
      <c r="A312" s="95" t="s">
        <v>224</v>
      </c>
      <c r="B312" s="175"/>
      <c r="C312" s="95" t="s">
        <v>230</v>
      </c>
      <c r="D312" s="95"/>
      <c r="E312" s="95"/>
      <c r="F312" s="127" t="s">
        <v>31</v>
      </c>
      <c r="G312" s="95" t="s">
        <v>230</v>
      </c>
      <c r="H312" s="95" t="s">
        <v>130</v>
      </c>
      <c r="I312" s="96">
        <v>0</v>
      </c>
      <c r="J312" s="96">
        <v>1049382</v>
      </c>
      <c r="K312" s="96">
        <v>1049382</v>
      </c>
    </row>
    <row r="313" spans="1:11" s="92" customFormat="1" ht="16.5" customHeight="1" x14ac:dyDescent="0.3">
      <c r="A313" s="95" t="s">
        <v>224</v>
      </c>
      <c r="B313" s="175"/>
      <c r="C313" s="95" t="s">
        <v>230</v>
      </c>
      <c r="D313" s="95"/>
      <c r="E313" s="95"/>
      <c r="F313" s="127" t="s">
        <v>31</v>
      </c>
      <c r="G313" s="95" t="s">
        <v>230</v>
      </c>
      <c r="H313" s="95" t="s">
        <v>1378</v>
      </c>
      <c r="I313" s="96">
        <v>0</v>
      </c>
      <c r="J313" s="96">
        <v>289</v>
      </c>
      <c r="K313" s="96">
        <v>289</v>
      </c>
    </row>
    <row r="314" spans="1:11" s="92" customFormat="1" ht="16.5" customHeight="1" x14ac:dyDescent="0.3">
      <c r="A314" s="95" t="s">
        <v>224</v>
      </c>
      <c r="B314" s="175"/>
      <c r="C314" s="95" t="s">
        <v>230</v>
      </c>
      <c r="D314" s="95"/>
      <c r="E314" s="95"/>
      <c r="F314" s="127" t="s">
        <v>31</v>
      </c>
      <c r="G314" s="95" t="s">
        <v>230</v>
      </c>
      <c r="H314" s="95" t="s">
        <v>133</v>
      </c>
      <c r="I314" s="96">
        <v>0</v>
      </c>
      <c r="J314" s="96">
        <v>1512373</v>
      </c>
      <c r="K314" s="96">
        <v>1512373</v>
      </c>
    </row>
    <row r="315" spans="1:11" s="92" customFormat="1" ht="16.5" customHeight="1" x14ac:dyDescent="0.3">
      <c r="A315" s="95" t="s">
        <v>224</v>
      </c>
      <c r="B315" s="175"/>
      <c r="C315" s="95" t="s">
        <v>231</v>
      </c>
      <c r="D315" s="95"/>
      <c r="E315" s="95"/>
      <c r="F315" s="127" t="s">
        <v>32</v>
      </c>
      <c r="G315" s="95" t="s">
        <v>231</v>
      </c>
      <c r="H315" s="95" t="s">
        <v>192</v>
      </c>
      <c r="I315" s="96">
        <v>0</v>
      </c>
      <c r="J315" s="96">
        <v>684</v>
      </c>
      <c r="K315" s="96">
        <v>684</v>
      </c>
    </row>
    <row r="316" spans="1:11" s="92" customFormat="1" ht="16.5" customHeight="1" x14ac:dyDescent="0.3">
      <c r="A316" s="95" t="s">
        <v>224</v>
      </c>
      <c r="B316" s="175"/>
      <c r="C316" s="95" t="s">
        <v>231</v>
      </c>
      <c r="D316" s="95"/>
      <c r="E316" s="95"/>
      <c r="F316" s="127" t="s">
        <v>32</v>
      </c>
      <c r="G316" s="95" t="s">
        <v>231</v>
      </c>
      <c r="H316" s="95" t="s">
        <v>144</v>
      </c>
      <c r="I316" s="96">
        <v>0</v>
      </c>
      <c r="J316" s="96">
        <v>1500</v>
      </c>
      <c r="K316" s="96">
        <v>1500</v>
      </c>
    </row>
    <row r="317" spans="1:11" s="92" customFormat="1" ht="16.5" customHeight="1" x14ac:dyDescent="0.3">
      <c r="A317" s="95" t="s">
        <v>224</v>
      </c>
      <c r="B317" s="175"/>
      <c r="C317" s="95" t="s">
        <v>231</v>
      </c>
      <c r="D317" s="95"/>
      <c r="E317" s="95"/>
      <c r="F317" s="127" t="s">
        <v>32</v>
      </c>
      <c r="G317" s="95" t="s">
        <v>231</v>
      </c>
      <c r="H317" s="95" t="s">
        <v>1380</v>
      </c>
      <c r="I317" s="144">
        <v>-43</v>
      </c>
      <c r="J317" s="96">
        <v>0</v>
      </c>
      <c r="K317" s="96">
        <v>-43</v>
      </c>
    </row>
    <row r="318" spans="1:11" s="92" customFormat="1" ht="16.5" customHeight="1" x14ac:dyDescent="0.3">
      <c r="A318" s="95" t="s">
        <v>224</v>
      </c>
      <c r="B318" s="175"/>
      <c r="C318" s="95" t="s">
        <v>231</v>
      </c>
      <c r="D318" s="95"/>
      <c r="E318" s="95"/>
      <c r="F318" s="127" t="s">
        <v>32</v>
      </c>
      <c r="G318" s="95" t="s">
        <v>231</v>
      </c>
      <c r="H318" s="95" t="s">
        <v>145</v>
      </c>
      <c r="I318" s="96">
        <v>0</v>
      </c>
      <c r="J318" s="96">
        <v>7495837</v>
      </c>
      <c r="K318" s="96">
        <v>7495837</v>
      </c>
    </row>
    <row r="319" spans="1:11" s="92" customFormat="1" ht="16.5" customHeight="1" x14ac:dyDescent="0.3">
      <c r="A319" s="95" t="s">
        <v>224</v>
      </c>
      <c r="B319" s="175"/>
      <c r="C319" s="95" t="s">
        <v>231</v>
      </c>
      <c r="D319" s="95"/>
      <c r="E319" s="95"/>
      <c r="F319" s="127" t="s">
        <v>32</v>
      </c>
      <c r="G319" s="95" t="s">
        <v>231</v>
      </c>
      <c r="H319" s="95" t="s">
        <v>142</v>
      </c>
      <c r="I319" s="144">
        <v>100</v>
      </c>
      <c r="J319" s="96">
        <v>991211</v>
      </c>
      <c r="K319" s="96">
        <v>991311</v>
      </c>
    </row>
    <row r="320" spans="1:11" s="92" customFormat="1" ht="16.5" customHeight="1" x14ac:dyDescent="0.3">
      <c r="A320" s="95" t="s">
        <v>224</v>
      </c>
      <c r="B320" s="175"/>
      <c r="C320" s="95" t="s">
        <v>231</v>
      </c>
      <c r="D320" s="95"/>
      <c r="E320" s="95"/>
      <c r="F320" s="127" t="s">
        <v>32</v>
      </c>
      <c r="G320" s="95" t="s">
        <v>231</v>
      </c>
      <c r="H320" s="95" t="s">
        <v>146</v>
      </c>
      <c r="I320" s="96">
        <v>0</v>
      </c>
      <c r="J320" s="96">
        <v>2435007</v>
      </c>
      <c r="K320" s="96">
        <v>2435007</v>
      </c>
    </row>
    <row r="321" spans="1:11" s="92" customFormat="1" ht="16.5" customHeight="1" x14ac:dyDescent="0.3">
      <c r="A321" s="95" t="s">
        <v>224</v>
      </c>
      <c r="B321" s="175"/>
      <c r="C321" s="95" t="s">
        <v>231</v>
      </c>
      <c r="D321" s="95"/>
      <c r="E321" s="95"/>
      <c r="F321" s="127" t="s">
        <v>32</v>
      </c>
      <c r="G321" s="95" t="s">
        <v>231</v>
      </c>
      <c r="H321" s="95" t="s">
        <v>173</v>
      </c>
      <c r="I321" s="96">
        <v>0</v>
      </c>
      <c r="J321" s="96">
        <v>216560</v>
      </c>
      <c r="K321" s="96">
        <v>216560</v>
      </c>
    </row>
    <row r="322" spans="1:11" s="92" customFormat="1" ht="16.5" customHeight="1" x14ac:dyDescent="0.3">
      <c r="A322" s="95" t="s">
        <v>224</v>
      </c>
      <c r="B322" s="175"/>
      <c r="C322" s="95" t="s">
        <v>231</v>
      </c>
      <c r="D322" s="95"/>
      <c r="E322" s="95"/>
      <c r="F322" s="127" t="s">
        <v>32</v>
      </c>
      <c r="G322" s="95" t="s">
        <v>231</v>
      </c>
      <c r="H322" s="95" t="s">
        <v>1416</v>
      </c>
      <c r="I322" s="144">
        <v>875998</v>
      </c>
      <c r="J322" s="96">
        <v>0</v>
      </c>
      <c r="K322" s="96">
        <v>875998</v>
      </c>
    </row>
    <row r="323" spans="1:11" s="92" customFormat="1" ht="16.5" customHeight="1" x14ac:dyDescent="0.3">
      <c r="A323" s="95" t="s">
        <v>224</v>
      </c>
      <c r="B323" s="175"/>
      <c r="C323" s="95" t="s">
        <v>231</v>
      </c>
      <c r="D323" s="95"/>
      <c r="E323" s="95"/>
      <c r="F323" s="127" t="s">
        <v>32</v>
      </c>
      <c r="G323" s="95" t="s">
        <v>231</v>
      </c>
      <c r="H323" s="95" t="s">
        <v>1434</v>
      </c>
      <c r="I323" s="144">
        <v>20468688</v>
      </c>
      <c r="J323" s="96">
        <v>0</v>
      </c>
      <c r="K323" s="96">
        <v>20468688</v>
      </c>
    </row>
    <row r="324" spans="1:11" s="92" customFormat="1" ht="16.5" customHeight="1" x14ac:dyDescent="0.3">
      <c r="A324" s="95" t="s">
        <v>224</v>
      </c>
      <c r="B324" s="175"/>
      <c r="C324" s="95" t="s">
        <v>231</v>
      </c>
      <c r="D324" s="95"/>
      <c r="E324" s="95"/>
      <c r="F324" s="127" t="s">
        <v>32</v>
      </c>
      <c r="G324" s="95" t="s">
        <v>231</v>
      </c>
      <c r="H324" s="95" t="s">
        <v>1384</v>
      </c>
      <c r="I324" s="144">
        <v>7659</v>
      </c>
      <c r="J324" s="96">
        <v>6075797</v>
      </c>
      <c r="K324" s="96">
        <v>6083456</v>
      </c>
    </row>
    <row r="325" spans="1:11" s="92" customFormat="1" ht="16.5" customHeight="1" x14ac:dyDescent="0.3">
      <c r="A325" s="95" t="s">
        <v>224</v>
      </c>
      <c r="B325" s="175"/>
      <c r="C325" s="95" t="s">
        <v>231</v>
      </c>
      <c r="D325" s="95"/>
      <c r="E325" s="95"/>
      <c r="F325" s="127" t="s">
        <v>32</v>
      </c>
      <c r="G325" s="95" t="s">
        <v>231</v>
      </c>
      <c r="H325" s="95" t="s">
        <v>1381</v>
      </c>
      <c r="I325" s="96">
        <v>0</v>
      </c>
      <c r="J325" s="96">
        <v>68765</v>
      </c>
      <c r="K325" s="96">
        <v>68765</v>
      </c>
    </row>
    <row r="326" spans="1:11" s="92" customFormat="1" ht="16.5" customHeight="1" x14ac:dyDescent="0.3">
      <c r="A326" s="95" t="s">
        <v>224</v>
      </c>
      <c r="B326" s="175"/>
      <c r="C326" s="95" t="s">
        <v>231</v>
      </c>
      <c r="D326" s="95"/>
      <c r="E326" s="95"/>
      <c r="F326" s="127" t="s">
        <v>32</v>
      </c>
      <c r="G326" s="95" t="s">
        <v>231</v>
      </c>
      <c r="H326" s="95" t="s">
        <v>1386</v>
      </c>
      <c r="I326" s="144">
        <v>194038</v>
      </c>
      <c r="J326" s="96">
        <v>0</v>
      </c>
      <c r="K326" s="96">
        <v>194038</v>
      </c>
    </row>
    <row r="327" spans="1:11" s="92" customFormat="1" ht="16.5" customHeight="1" x14ac:dyDescent="0.3">
      <c r="A327" s="95" t="s">
        <v>224</v>
      </c>
      <c r="B327" s="175"/>
      <c r="C327" s="95" t="s">
        <v>231</v>
      </c>
      <c r="D327" s="95"/>
      <c r="E327" s="95"/>
      <c r="F327" s="127" t="s">
        <v>32</v>
      </c>
      <c r="G327" s="95" t="s">
        <v>231</v>
      </c>
      <c r="H327" s="95" t="s">
        <v>1390</v>
      </c>
      <c r="I327" s="144">
        <v>1595588</v>
      </c>
      <c r="J327" s="96">
        <v>45241</v>
      </c>
      <c r="K327" s="96">
        <v>1640829</v>
      </c>
    </row>
    <row r="328" spans="1:11" s="92" customFormat="1" ht="16.5" customHeight="1" x14ac:dyDescent="0.3">
      <c r="A328" s="95" t="s">
        <v>224</v>
      </c>
      <c r="B328" s="175"/>
      <c r="C328" s="95" t="s">
        <v>231</v>
      </c>
      <c r="D328" s="95"/>
      <c r="E328" s="95"/>
      <c r="F328" s="127" t="s">
        <v>32</v>
      </c>
      <c r="G328" s="95" t="s">
        <v>231</v>
      </c>
      <c r="H328" s="95" t="s">
        <v>130</v>
      </c>
      <c r="I328" s="144">
        <v>1898448</v>
      </c>
      <c r="J328" s="96">
        <v>63245</v>
      </c>
      <c r="K328" s="96">
        <v>1961693</v>
      </c>
    </row>
    <row r="329" spans="1:11" s="92" customFormat="1" ht="16.5" customHeight="1" x14ac:dyDescent="0.3">
      <c r="A329" s="95" t="s">
        <v>224</v>
      </c>
      <c r="B329" s="175"/>
      <c r="C329" s="95" t="s">
        <v>231</v>
      </c>
      <c r="D329" s="95"/>
      <c r="E329" s="95"/>
      <c r="F329" s="127" t="s">
        <v>32</v>
      </c>
      <c r="G329" s="95" t="s">
        <v>231</v>
      </c>
      <c r="H329" s="95" t="s">
        <v>1378</v>
      </c>
      <c r="I329" s="96">
        <v>0</v>
      </c>
      <c r="J329" s="96">
        <v>2251</v>
      </c>
      <c r="K329" s="96">
        <v>2251</v>
      </c>
    </row>
    <row r="330" spans="1:11" s="92" customFormat="1" ht="16.5" customHeight="1" x14ac:dyDescent="0.3">
      <c r="A330" s="95" t="s">
        <v>224</v>
      </c>
      <c r="B330" s="175"/>
      <c r="C330" s="95" t="s">
        <v>231</v>
      </c>
      <c r="D330" s="95"/>
      <c r="E330" s="95"/>
      <c r="F330" s="127" t="s">
        <v>32</v>
      </c>
      <c r="G330" s="95" t="s">
        <v>231</v>
      </c>
      <c r="H330" s="95" t="s">
        <v>133</v>
      </c>
      <c r="I330" s="96">
        <v>0</v>
      </c>
      <c r="J330" s="96">
        <v>16900</v>
      </c>
      <c r="K330" s="96">
        <v>16900</v>
      </c>
    </row>
    <row r="331" spans="1:11" s="92" customFormat="1" ht="16.5" customHeight="1" x14ac:dyDescent="0.3">
      <c r="A331" s="95" t="s">
        <v>224</v>
      </c>
      <c r="B331" s="175"/>
      <c r="C331" s="95" t="s">
        <v>231</v>
      </c>
      <c r="D331" s="95"/>
      <c r="E331" s="95"/>
      <c r="F331" s="127" t="s">
        <v>32</v>
      </c>
      <c r="G331" s="95" t="s">
        <v>231</v>
      </c>
      <c r="H331" s="95" t="s">
        <v>1394</v>
      </c>
      <c r="I331" s="96">
        <v>0</v>
      </c>
      <c r="J331" s="96">
        <v>5541</v>
      </c>
      <c r="K331" s="96">
        <v>5541</v>
      </c>
    </row>
    <row r="332" spans="1:11" s="92" customFormat="1" ht="16.5" customHeight="1" x14ac:dyDescent="0.3">
      <c r="A332" s="95" t="s">
        <v>224</v>
      </c>
      <c r="B332" s="175"/>
      <c r="C332" s="95" t="s">
        <v>232</v>
      </c>
      <c r="D332" s="95"/>
      <c r="E332" s="95"/>
      <c r="F332" s="127" t="s">
        <v>33</v>
      </c>
      <c r="G332" s="95" t="s">
        <v>232</v>
      </c>
      <c r="H332" s="95" t="s">
        <v>1432</v>
      </c>
      <c r="I332" s="144">
        <v>8171</v>
      </c>
      <c r="J332" s="96">
        <v>0</v>
      </c>
      <c r="K332" s="96">
        <v>8171</v>
      </c>
    </row>
    <row r="333" spans="1:11" s="92" customFormat="1" ht="16.5" customHeight="1" x14ac:dyDescent="0.3">
      <c r="A333" s="95" t="s">
        <v>224</v>
      </c>
      <c r="B333" s="175"/>
      <c r="C333" s="95" t="s">
        <v>232</v>
      </c>
      <c r="D333" s="95"/>
      <c r="E333" s="95"/>
      <c r="F333" s="127" t="s">
        <v>33</v>
      </c>
      <c r="G333" s="95" t="s">
        <v>232</v>
      </c>
      <c r="H333" s="95" t="s">
        <v>1431</v>
      </c>
      <c r="I333" s="144">
        <v>-8171</v>
      </c>
      <c r="J333" s="96">
        <v>0</v>
      </c>
      <c r="K333" s="96">
        <v>-8171</v>
      </c>
    </row>
    <row r="334" spans="1:11" s="92" customFormat="1" ht="16.5" customHeight="1" x14ac:dyDescent="0.3">
      <c r="A334" s="95" t="s">
        <v>224</v>
      </c>
      <c r="B334" s="175"/>
      <c r="C334" s="95" t="s">
        <v>232</v>
      </c>
      <c r="D334" s="95"/>
      <c r="E334" s="95"/>
      <c r="F334" s="127" t="s">
        <v>33</v>
      </c>
      <c r="G334" s="95" t="s">
        <v>232</v>
      </c>
      <c r="H334" s="95" t="s">
        <v>1384</v>
      </c>
      <c r="I334" s="144">
        <v>492152</v>
      </c>
      <c r="J334" s="96">
        <v>0</v>
      </c>
      <c r="K334" s="96">
        <v>492152</v>
      </c>
    </row>
    <row r="335" spans="1:11" s="92" customFormat="1" ht="16.5" customHeight="1" x14ac:dyDescent="0.3">
      <c r="A335" s="95" t="s">
        <v>224</v>
      </c>
      <c r="B335" s="175"/>
      <c r="C335" s="95" t="s">
        <v>232</v>
      </c>
      <c r="D335" s="95"/>
      <c r="E335" s="95"/>
      <c r="F335" s="127" t="s">
        <v>33</v>
      </c>
      <c r="G335" s="95" t="s">
        <v>232</v>
      </c>
      <c r="H335" s="95" t="s">
        <v>1381</v>
      </c>
      <c r="I335" s="96">
        <v>0</v>
      </c>
      <c r="J335" s="96">
        <v>70979</v>
      </c>
      <c r="K335" s="96">
        <v>70979</v>
      </c>
    </row>
    <row r="336" spans="1:11" s="92" customFormat="1" ht="16.5" customHeight="1" x14ac:dyDescent="0.3">
      <c r="A336" s="95" t="s">
        <v>224</v>
      </c>
      <c r="B336" s="175"/>
      <c r="C336" s="95" t="s">
        <v>232</v>
      </c>
      <c r="D336" s="95"/>
      <c r="E336" s="95"/>
      <c r="F336" s="127" t="s">
        <v>33</v>
      </c>
      <c r="G336" s="95" t="s">
        <v>232</v>
      </c>
      <c r="H336" s="95" t="s">
        <v>1694</v>
      </c>
      <c r="I336" s="144">
        <v>336775</v>
      </c>
      <c r="J336" s="96">
        <v>0</v>
      </c>
      <c r="K336" s="96">
        <v>336775</v>
      </c>
    </row>
    <row r="337" spans="1:11" s="92" customFormat="1" ht="16.5" customHeight="1" x14ac:dyDescent="0.3">
      <c r="A337" s="95" t="s">
        <v>224</v>
      </c>
      <c r="B337" s="175"/>
      <c r="C337" s="95" t="s">
        <v>232</v>
      </c>
      <c r="D337" s="95"/>
      <c r="E337" s="95"/>
      <c r="F337" s="127" t="s">
        <v>33</v>
      </c>
      <c r="G337" s="95" t="s">
        <v>232</v>
      </c>
      <c r="H337" s="95" t="s">
        <v>1386</v>
      </c>
      <c r="I337" s="144">
        <v>21795257</v>
      </c>
      <c r="J337" s="96">
        <v>1918283</v>
      </c>
      <c r="K337" s="96">
        <v>23713540</v>
      </c>
    </row>
    <row r="338" spans="1:11" s="92" customFormat="1" ht="16.5" customHeight="1" x14ac:dyDescent="0.3">
      <c r="A338" s="95" t="s">
        <v>224</v>
      </c>
      <c r="B338" s="175"/>
      <c r="C338" s="95" t="s">
        <v>232</v>
      </c>
      <c r="D338" s="95"/>
      <c r="E338" s="95"/>
      <c r="F338" s="127" t="s">
        <v>33</v>
      </c>
      <c r="G338" s="95" t="s">
        <v>232</v>
      </c>
      <c r="H338" s="95" t="s">
        <v>143</v>
      </c>
      <c r="I338" s="144">
        <v>170332569</v>
      </c>
      <c r="J338" s="96">
        <v>0</v>
      </c>
      <c r="K338" s="96">
        <v>170332569</v>
      </c>
    </row>
    <row r="339" spans="1:11" s="92" customFormat="1" ht="16.5" customHeight="1" x14ac:dyDescent="0.3">
      <c r="A339" s="95" t="s">
        <v>224</v>
      </c>
      <c r="B339" s="175"/>
      <c r="C339" s="95" t="s">
        <v>232</v>
      </c>
      <c r="D339" s="95"/>
      <c r="E339" s="95"/>
      <c r="F339" s="127" t="s">
        <v>33</v>
      </c>
      <c r="G339" s="95" t="s">
        <v>232</v>
      </c>
      <c r="H339" s="95" t="s">
        <v>1390</v>
      </c>
      <c r="I339" s="144">
        <v>9117</v>
      </c>
      <c r="J339" s="96">
        <v>0</v>
      </c>
      <c r="K339" s="96">
        <v>9117</v>
      </c>
    </row>
    <row r="340" spans="1:11" s="92" customFormat="1" ht="16.5" customHeight="1" x14ac:dyDescent="0.3">
      <c r="A340" s="95" t="s">
        <v>224</v>
      </c>
      <c r="B340" s="175"/>
      <c r="C340" s="95" t="s">
        <v>232</v>
      </c>
      <c r="D340" s="95"/>
      <c r="E340" s="95"/>
      <c r="F340" s="127" t="s">
        <v>33</v>
      </c>
      <c r="G340" s="95" t="s">
        <v>232</v>
      </c>
      <c r="H340" s="95" t="s">
        <v>130</v>
      </c>
      <c r="I340" s="144">
        <v>1606</v>
      </c>
      <c r="J340" s="96">
        <v>0</v>
      </c>
      <c r="K340" s="96">
        <v>1606</v>
      </c>
    </row>
    <row r="341" spans="1:11" s="92" customFormat="1" ht="16.5" customHeight="1" x14ac:dyDescent="0.3">
      <c r="A341" s="95" t="s">
        <v>224</v>
      </c>
      <c r="B341" s="175"/>
      <c r="C341" s="95" t="s">
        <v>232</v>
      </c>
      <c r="D341" s="95"/>
      <c r="E341" s="95"/>
      <c r="F341" s="127" t="s">
        <v>33</v>
      </c>
      <c r="G341" s="95" t="s">
        <v>232</v>
      </c>
      <c r="H341" s="95" t="s">
        <v>1378</v>
      </c>
      <c r="I341" s="96">
        <v>0</v>
      </c>
      <c r="J341" s="96">
        <v>63000</v>
      </c>
      <c r="K341" s="96">
        <v>63000</v>
      </c>
    </row>
    <row r="342" spans="1:11" s="92" customFormat="1" ht="16.5" customHeight="1" x14ac:dyDescent="0.3">
      <c r="A342" s="95" t="s">
        <v>224</v>
      </c>
      <c r="B342" s="175"/>
      <c r="C342" s="95" t="s">
        <v>583</v>
      </c>
      <c r="D342" s="95"/>
      <c r="E342" s="95"/>
      <c r="F342" s="127" t="s">
        <v>109</v>
      </c>
      <c r="G342" s="95" t="s">
        <v>583</v>
      </c>
      <c r="H342" s="95" t="s">
        <v>166</v>
      </c>
      <c r="I342" s="96">
        <v>0</v>
      </c>
      <c r="J342" s="96">
        <v>50</v>
      </c>
      <c r="K342" s="96">
        <v>50</v>
      </c>
    </row>
    <row r="343" spans="1:11" s="92" customFormat="1" ht="16.5" customHeight="1" x14ac:dyDescent="0.3">
      <c r="A343" s="95" t="s">
        <v>224</v>
      </c>
      <c r="B343" s="175"/>
      <c r="C343" s="95" t="s">
        <v>583</v>
      </c>
      <c r="D343" s="95"/>
      <c r="E343" s="95"/>
      <c r="F343" s="127" t="s">
        <v>109</v>
      </c>
      <c r="G343" s="95" t="s">
        <v>583</v>
      </c>
      <c r="H343" s="95" t="s">
        <v>1412</v>
      </c>
      <c r="I343" s="96">
        <v>0</v>
      </c>
      <c r="J343" s="96">
        <v>822829</v>
      </c>
      <c r="K343" s="96">
        <v>822829</v>
      </c>
    </row>
    <row r="344" spans="1:11" s="92" customFormat="1" ht="16.5" customHeight="1" x14ac:dyDescent="0.3">
      <c r="A344" s="95" t="s">
        <v>224</v>
      </c>
      <c r="B344" s="175"/>
      <c r="C344" s="95" t="s">
        <v>583</v>
      </c>
      <c r="D344" s="95"/>
      <c r="E344" s="95"/>
      <c r="F344" s="127" t="s">
        <v>109</v>
      </c>
      <c r="G344" s="95" t="s">
        <v>583</v>
      </c>
      <c r="H344" s="95" t="s">
        <v>1411</v>
      </c>
      <c r="I344" s="96">
        <v>0</v>
      </c>
      <c r="J344" s="96">
        <v>117981701</v>
      </c>
      <c r="K344" s="96">
        <v>117981701</v>
      </c>
    </row>
    <row r="345" spans="1:11" s="92" customFormat="1" ht="16.5" customHeight="1" x14ac:dyDescent="0.3">
      <c r="A345" s="95" t="s">
        <v>224</v>
      </c>
      <c r="B345" s="175"/>
      <c r="C345" s="95" t="s">
        <v>583</v>
      </c>
      <c r="D345" s="95"/>
      <c r="E345" s="95"/>
      <c r="F345" s="127" t="s">
        <v>109</v>
      </c>
      <c r="G345" s="95" t="s">
        <v>583</v>
      </c>
      <c r="H345" s="95" t="s">
        <v>145</v>
      </c>
      <c r="I345" s="96">
        <v>0</v>
      </c>
      <c r="J345" s="96">
        <v>12474229</v>
      </c>
      <c r="K345" s="96">
        <v>12474229</v>
      </c>
    </row>
    <row r="346" spans="1:11" s="92" customFormat="1" ht="16.5" customHeight="1" x14ac:dyDescent="0.3">
      <c r="A346" s="95" t="s">
        <v>224</v>
      </c>
      <c r="B346" s="175"/>
      <c r="C346" s="95" t="s">
        <v>583</v>
      </c>
      <c r="D346" s="95"/>
      <c r="E346" s="95"/>
      <c r="F346" s="127" t="s">
        <v>109</v>
      </c>
      <c r="G346" s="95" t="s">
        <v>583</v>
      </c>
      <c r="H346" s="95" t="s">
        <v>142</v>
      </c>
      <c r="I346" s="96">
        <v>0</v>
      </c>
      <c r="J346" s="96">
        <v>13597327</v>
      </c>
      <c r="K346" s="96">
        <v>13597327</v>
      </c>
    </row>
    <row r="347" spans="1:11" s="92" customFormat="1" ht="16.5" customHeight="1" x14ac:dyDescent="0.3">
      <c r="A347" s="95" t="s">
        <v>224</v>
      </c>
      <c r="B347" s="175"/>
      <c r="C347" s="95" t="s">
        <v>583</v>
      </c>
      <c r="D347" s="95"/>
      <c r="E347" s="95"/>
      <c r="F347" s="127" t="s">
        <v>109</v>
      </c>
      <c r="G347" s="95" t="s">
        <v>583</v>
      </c>
      <c r="H347" s="95" t="s">
        <v>1410</v>
      </c>
      <c r="I347" s="96">
        <v>0</v>
      </c>
      <c r="J347" s="96">
        <v>345995</v>
      </c>
      <c r="K347" s="96">
        <v>345995</v>
      </c>
    </row>
    <row r="348" spans="1:11" s="92" customFormat="1" ht="16.5" customHeight="1" x14ac:dyDescent="0.3">
      <c r="A348" s="95" t="s">
        <v>224</v>
      </c>
      <c r="B348" s="175"/>
      <c r="C348" s="95" t="s">
        <v>583</v>
      </c>
      <c r="D348" s="95"/>
      <c r="E348" s="95"/>
      <c r="F348" s="127" t="s">
        <v>109</v>
      </c>
      <c r="G348" s="95" t="s">
        <v>583</v>
      </c>
      <c r="H348" s="95" t="s">
        <v>1424</v>
      </c>
      <c r="I348" s="96">
        <v>0</v>
      </c>
      <c r="J348" s="96">
        <v>201487</v>
      </c>
      <c r="K348" s="96">
        <v>201487</v>
      </c>
    </row>
    <row r="349" spans="1:11" s="92" customFormat="1" ht="16.5" customHeight="1" x14ac:dyDescent="0.3">
      <c r="A349" s="95" t="s">
        <v>224</v>
      </c>
      <c r="B349" s="175"/>
      <c r="C349" s="95" t="s">
        <v>583</v>
      </c>
      <c r="D349" s="95"/>
      <c r="E349" s="95"/>
      <c r="F349" s="127" t="s">
        <v>109</v>
      </c>
      <c r="G349" s="95" t="s">
        <v>583</v>
      </c>
      <c r="H349" s="95" t="s">
        <v>1404</v>
      </c>
      <c r="I349" s="96">
        <v>0</v>
      </c>
      <c r="J349" s="96">
        <v>57000</v>
      </c>
      <c r="K349" s="96">
        <v>57000</v>
      </c>
    </row>
    <row r="350" spans="1:11" s="92" customFormat="1" ht="16.5" customHeight="1" x14ac:dyDescent="0.3">
      <c r="A350" s="95" t="s">
        <v>224</v>
      </c>
      <c r="B350" s="175"/>
      <c r="C350" s="95" t="s">
        <v>583</v>
      </c>
      <c r="D350" s="95"/>
      <c r="E350" s="95"/>
      <c r="F350" s="127" t="s">
        <v>109</v>
      </c>
      <c r="G350" s="95" t="s">
        <v>583</v>
      </c>
      <c r="H350" s="95" t="s">
        <v>1387</v>
      </c>
      <c r="I350" s="96">
        <v>0</v>
      </c>
      <c r="J350" s="96">
        <v>75</v>
      </c>
      <c r="K350" s="96">
        <v>75</v>
      </c>
    </row>
    <row r="351" spans="1:11" s="92" customFormat="1" ht="16.5" customHeight="1" x14ac:dyDescent="0.3">
      <c r="A351" s="95" t="s">
        <v>224</v>
      </c>
      <c r="B351" s="175"/>
      <c r="C351" s="95" t="s">
        <v>583</v>
      </c>
      <c r="D351" s="95"/>
      <c r="E351" s="95"/>
      <c r="F351" s="127" t="s">
        <v>109</v>
      </c>
      <c r="G351" s="95" t="s">
        <v>583</v>
      </c>
      <c r="H351" s="95" t="s">
        <v>1396</v>
      </c>
      <c r="I351" s="96">
        <v>0</v>
      </c>
      <c r="J351" s="96">
        <v>380179</v>
      </c>
      <c r="K351" s="96">
        <v>380179</v>
      </c>
    </row>
    <row r="352" spans="1:11" s="92" customFormat="1" ht="16.5" customHeight="1" x14ac:dyDescent="0.3">
      <c r="A352" s="95" t="s">
        <v>224</v>
      </c>
      <c r="B352" s="175"/>
      <c r="C352" s="95" t="s">
        <v>583</v>
      </c>
      <c r="D352" s="95"/>
      <c r="E352" s="95"/>
      <c r="F352" s="127" t="s">
        <v>109</v>
      </c>
      <c r="G352" s="95" t="s">
        <v>583</v>
      </c>
      <c r="H352" s="95" t="s">
        <v>1381</v>
      </c>
      <c r="I352" s="96">
        <v>0</v>
      </c>
      <c r="J352" s="96">
        <v>273968</v>
      </c>
      <c r="K352" s="96">
        <v>273968</v>
      </c>
    </row>
    <row r="353" spans="1:11" s="92" customFormat="1" ht="16.5" customHeight="1" x14ac:dyDescent="0.3">
      <c r="A353" s="95" t="s">
        <v>224</v>
      </c>
      <c r="B353" s="175"/>
      <c r="C353" s="95" t="s">
        <v>583</v>
      </c>
      <c r="D353" s="95"/>
      <c r="E353" s="95"/>
      <c r="F353" s="127" t="s">
        <v>109</v>
      </c>
      <c r="G353" s="95" t="s">
        <v>583</v>
      </c>
      <c r="H353" s="95" t="s">
        <v>1386</v>
      </c>
      <c r="I353" s="96">
        <v>0</v>
      </c>
      <c r="J353" s="96">
        <v>1114343</v>
      </c>
      <c r="K353" s="96">
        <v>1114343</v>
      </c>
    </row>
    <row r="354" spans="1:11" s="92" customFormat="1" ht="16.5" customHeight="1" x14ac:dyDescent="0.3">
      <c r="A354" s="95" t="s">
        <v>224</v>
      </c>
      <c r="B354" s="175"/>
      <c r="C354" s="95" t="s">
        <v>583</v>
      </c>
      <c r="D354" s="95"/>
      <c r="E354" s="95"/>
      <c r="F354" s="127" t="s">
        <v>109</v>
      </c>
      <c r="G354" s="95" t="s">
        <v>583</v>
      </c>
      <c r="H354" s="95" t="s">
        <v>1403</v>
      </c>
      <c r="I354" s="96">
        <v>0</v>
      </c>
      <c r="J354" s="96">
        <v>8143</v>
      </c>
      <c r="K354" s="96">
        <v>8143</v>
      </c>
    </row>
    <row r="355" spans="1:11" s="92" customFormat="1" ht="16.5" customHeight="1" x14ac:dyDescent="0.3">
      <c r="A355" s="95" t="s">
        <v>224</v>
      </c>
      <c r="B355" s="175"/>
      <c r="C355" s="95" t="s">
        <v>583</v>
      </c>
      <c r="D355" s="95"/>
      <c r="E355" s="95"/>
      <c r="F355" s="127" t="s">
        <v>109</v>
      </c>
      <c r="G355" s="95" t="s">
        <v>583</v>
      </c>
      <c r="H355" s="175" t="s">
        <v>1693</v>
      </c>
      <c r="I355" s="96">
        <v>0</v>
      </c>
      <c r="J355" s="96">
        <v>2980</v>
      </c>
      <c r="K355" s="96">
        <v>2980</v>
      </c>
    </row>
    <row r="356" spans="1:11" s="92" customFormat="1" ht="16.5" customHeight="1" x14ac:dyDescent="0.3">
      <c r="A356" s="95" t="s">
        <v>224</v>
      </c>
      <c r="B356" s="175"/>
      <c r="C356" s="95" t="s">
        <v>583</v>
      </c>
      <c r="D356" s="95"/>
      <c r="E356" s="95"/>
      <c r="F356" s="127" t="s">
        <v>109</v>
      </c>
      <c r="G356" s="95" t="s">
        <v>583</v>
      </c>
      <c r="H356" s="95" t="s">
        <v>1390</v>
      </c>
      <c r="I356" s="96">
        <v>0</v>
      </c>
      <c r="J356" s="96">
        <v>130118</v>
      </c>
      <c r="K356" s="96">
        <v>130118</v>
      </c>
    </row>
    <row r="357" spans="1:11" s="92" customFormat="1" ht="16.5" customHeight="1" x14ac:dyDescent="0.3">
      <c r="A357" s="95" t="s">
        <v>224</v>
      </c>
      <c r="B357" s="175"/>
      <c r="C357" s="95" t="s">
        <v>583</v>
      </c>
      <c r="D357" s="95"/>
      <c r="E357" s="95"/>
      <c r="F357" s="127" t="s">
        <v>109</v>
      </c>
      <c r="G357" s="95" t="s">
        <v>583</v>
      </c>
      <c r="H357" s="95" t="s">
        <v>130</v>
      </c>
      <c r="I357" s="96">
        <v>0</v>
      </c>
      <c r="J357" s="96">
        <v>2020266</v>
      </c>
      <c r="K357" s="96">
        <v>2020266</v>
      </c>
    </row>
    <row r="358" spans="1:11" s="92" customFormat="1" ht="16.5" customHeight="1" x14ac:dyDescent="0.3">
      <c r="A358" s="95" t="s">
        <v>224</v>
      </c>
      <c r="B358" s="175"/>
      <c r="C358" s="95" t="s">
        <v>583</v>
      </c>
      <c r="D358" s="95"/>
      <c r="E358" s="95"/>
      <c r="F358" s="127" t="s">
        <v>109</v>
      </c>
      <c r="G358" s="95" t="s">
        <v>583</v>
      </c>
      <c r="H358" s="95" t="s">
        <v>1418</v>
      </c>
      <c r="I358" s="96">
        <v>0</v>
      </c>
      <c r="J358" s="96">
        <v>1353387</v>
      </c>
      <c r="K358" s="96">
        <v>1353387</v>
      </c>
    </row>
    <row r="359" spans="1:11" s="92" customFormat="1" ht="16.5" customHeight="1" x14ac:dyDescent="0.3">
      <c r="A359" s="95" t="s">
        <v>224</v>
      </c>
      <c r="B359" s="175"/>
      <c r="C359" s="95" t="s">
        <v>583</v>
      </c>
      <c r="D359" s="95"/>
      <c r="E359" s="95"/>
      <c r="F359" s="127" t="s">
        <v>109</v>
      </c>
      <c r="G359" s="95" t="s">
        <v>583</v>
      </c>
      <c r="H359" s="95" t="s">
        <v>1378</v>
      </c>
      <c r="I359" s="96">
        <v>0</v>
      </c>
      <c r="J359" s="96">
        <v>14577</v>
      </c>
      <c r="K359" s="96">
        <v>14577</v>
      </c>
    </row>
    <row r="360" spans="1:11" s="92" customFormat="1" ht="16.5" customHeight="1" x14ac:dyDescent="0.3">
      <c r="A360" s="95" t="s">
        <v>224</v>
      </c>
      <c r="B360" s="175"/>
      <c r="C360" s="95" t="s">
        <v>583</v>
      </c>
      <c r="D360" s="95"/>
      <c r="E360" s="95"/>
      <c r="F360" s="127" t="s">
        <v>109</v>
      </c>
      <c r="G360" s="95" t="s">
        <v>583</v>
      </c>
      <c r="H360" s="95" t="s">
        <v>133</v>
      </c>
      <c r="I360" s="96">
        <v>0</v>
      </c>
      <c r="J360" s="96">
        <v>388726</v>
      </c>
      <c r="K360" s="96">
        <v>388726</v>
      </c>
    </row>
    <row r="361" spans="1:11" s="92" customFormat="1" ht="16.5" customHeight="1" x14ac:dyDescent="0.3">
      <c r="A361" s="95" t="s">
        <v>224</v>
      </c>
      <c r="B361" s="175"/>
      <c r="C361" s="95" t="s">
        <v>583</v>
      </c>
      <c r="D361" s="95"/>
      <c r="E361" s="95"/>
      <c r="F361" s="127" t="s">
        <v>109</v>
      </c>
      <c r="G361" s="95" t="s">
        <v>583</v>
      </c>
      <c r="H361" s="95" t="s">
        <v>1389</v>
      </c>
      <c r="I361" s="96">
        <v>0</v>
      </c>
      <c r="J361" s="96">
        <v>562155</v>
      </c>
      <c r="K361" s="96">
        <v>562155</v>
      </c>
    </row>
    <row r="362" spans="1:11" s="92" customFormat="1" ht="16.5" customHeight="1" x14ac:dyDescent="0.3">
      <c r="A362" s="95" t="s">
        <v>224</v>
      </c>
      <c r="B362" s="175"/>
      <c r="C362" s="95" t="s">
        <v>1003</v>
      </c>
      <c r="D362" s="95"/>
      <c r="E362" s="95"/>
      <c r="F362" s="127" t="s">
        <v>128</v>
      </c>
      <c r="G362" s="95" t="s">
        <v>1003</v>
      </c>
      <c r="H362" s="95" t="s">
        <v>1381</v>
      </c>
      <c r="I362" s="96">
        <v>0</v>
      </c>
      <c r="J362" s="96">
        <v>26850</v>
      </c>
      <c r="K362" s="96">
        <v>26850</v>
      </c>
    </row>
    <row r="363" spans="1:11" s="92" customFormat="1" ht="16.5" customHeight="1" x14ac:dyDescent="0.3">
      <c r="A363" s="95" t="s">
        <v>224</v>
      </c>
      <c r="B363" s="175"/>
      <c r="C363" s="95" t="s">
        <v>1003</v>
      </c>
      <c r="D363" s="95"/>
      <c r="E363" s="95"/>
      <c r="F363" s="127" t="s">
        <v>128</v>
      </c>
      <c r="G363" s="95" t="s">
        <v>1003</v>
      </c>
      <c r="H363" s="95" t="s">
        <v>1386</v>
      </c>
      <c r="I363" s="96">
        <v>0</v>
      </c>
      <c r="J363" s="96">
        <v>8100</v>
      </c>
      <c r="K363" s="96">
        <v>8100</v>
      </c>
    </row>
    <row r="364" spans="1:11" s="92" customFormat="1" ht="16.5" customHeight="1" x14ac:dyDescent="0.3">
      <c r="A364" s="95" t="s">
        <v>224</v>
      </c>
      <c r="B364" s="175"/>
      <c r="C364" s="95" t="s">
        <v>1003</v>
      </c>
      <c r="D364" s="95"/>
      <c r="E364" s="95"/>
      <c r="F364" s="127" t="s">
        <v>128</v>
      </c>
      <c r="G364" s="95" t="s">
        <v>1003</v>
      </c>
      <c r="H364" s="175" t="s">
        <v>1683</v>
      </c>
      <c r="I364" s="96">
        <v>0</v>
      </c>
      <c r="J364" s="96">
        <v>19300</v>
      </c>
      <c r="K364" s="96">
        <v>19300</v>
      </c>
    </row>
    <row r="365" spans="1:11" s="92" customFormat="1" ht="16.5" customHeight="1" x14ac:dyDescent="0.3">
      <c r="A365" s="95" t="s">
        <v>224</v>
      </c>
      <c r="B365" s="175"/>
      <c r="C365" s="95" t="s">
        <v>1003</v>
      </c>
      <c r="D365" s="95"/>
      <c r="E365" s="95"/>
      <c r="F365" s="127" t="s">
        <v>128</v>
      </c>
      <c r="G365" s="95" t="s">
        <v>1003</v>
      </c>
      <c r="H365" s="95" t="s">
        <v>130</v>
      </c>
      <c r="I365" s="96">
        <v>0</v>
      </c>
      <c r="J365" s="96">
        <v>685</v>
      </c>
      <c r="K365" s="96">
        <v>685</v>
      </c>
    </row>
    <row r="366" spans="1:11" s="92" customFormat="1" ht="16.5" customHeight="1" x14ac:dyDescent="0.3">
      <c r="A366" s="95" t="s">
        <v>224</v>
      </c>
      <c r="B366" s="175"/>
      <c r="C366" s="95" t="s">
        <v>233</v>
      </c>
      <c r="D366" s="95"/>
      <c r="E366" s="95"/>
      <c r="F366" s="127" t="s">
        <v>34</v>
      </c>
      <c r="G366" s="95" t="s">
        <v>233</v>
      </c>
      <c r="H366" s="95" t="s">
        <v>142</v>
      </c>
      <c r="I366" s="96">
        <v>0</v>
      </c>
      <c r="J366" s="96">
        <v>2068044</v>
      </c>
      <c r="K366" s="96">
        <v>2068044</v>
      </c>
    </row>
    <row r="367" spans="1:11" s="92" customFormat="1" ht="16.5" customHeight="1" x14ac:dyDescent="0.3">
      <c r="A367" s="95" t="s">
        <v>224</v>
      </c>
      <c r="B367" s="175"/>
      <c r="C367" s="95" t="s">
        <v>233</v>
      </c>
      <c r="D367" s="95"/>
      <c r="E367" s="95"/>
      <c r="F367" s="127" t="s">
        <v>34</v>
      </c>
      <c r="G367" s="95" t="s">
        <v>233</v>
      </c>
      <c r="H367" s="95" t="s">
        <v>154</v>
      </c>
      <c r="I367" s="96">
        <v>0</v>
      </c>
      <c r="J367" s="96">
        <v>1119220</v>
      </c>
      <c r="K367" s="96">
        <v>1119220</v>
      </c>
    </row>
    <row r="368" spans="1:11" s="92" customFormat="1" ht="16.5" customHeight="1" x14ac:dyDescent="0.3">
      <c r="A368" s="95" t="s">
        <v>224</v>
      </c>
      <c r="B368" s="175"/>
      <c r="C368" s="95" t="s">
        <v>233</v>
      </c>
      <c r="D368" s="95"/>
      <c r="E368" s="95"/>
      <c r="F368" s="127" t="s">
        <v>34</v>
      </c>
      <c r="G368" s="95" t="s">
        <v>233</v>
      </c>
      <c r="H368" s="95" t="s">
        <v>1390</v>
      </c>
      <c r="I368" s="144">
        <v>2985</v>
      </c>
      <c r="J368" s="96">
        <v>0</v>
      </c>
      <c r="K368" s="96">
        <v>2985</v>
      </c>
    </row>
    <row r="369" spans="1:11" s="92" customFormat="1" ht="16.5" customHeight="1" x14ac:dyDescent="0.3">
      <c r="A369" s="95" t="s">
        <v>224</v>
      </c>
      <c r="B369" s="175"/>
      <c r="C369" s="95" t="s">
        <v>497</v>
      </c>
      <c r="D369" s="95"/>
      <c r="E369" s="95"/>
      <c r="F369" s="127" t="s">
        <v>102</v>
      </c>
      <c r="G369" s="95" t="s">
        <v>497</v>
      </c>
      <c r="H369" s="95" t="s">
        <v>1390</v>
      </c>
      <c r="I369" s="96">
        <v>0</v>
      </c>
      <c r="J369" s="96">
        <v>156</v>
      </c>
      <c r="K369" s="96">
        <v>156</v>
      </c>
    </row>
    <row r="370" spans="1:11" s="92" customFormat="1" ht="16.5" customHeight="1" x14ac:dyDescent="0.3">
      <c r="A370" s="95" t="s">
        <v>224</v>
      </c>
      <c r="B370" s="175"/>
      <c r="C370" s="95" t="s">
        <v>234</v>
      </c>
      <c r="D370" s="95"/>
      <c r="E370" s="95"/>
      <c r="F370" s="127" t="s">
        <v>35</v>
      </c>
      <c r="G370" s="95" t="s">
        <v>234</v>
      </c>
      <c r="H370" s="95" t="s">
        <v>1378</v>
      </c>
      <c r="I370" s="144">
        <v>32</v>
      </c>
      <c r="J370" s="96">
        <v>0</v>
      </c>
      <c r="K370" s="96">
        <v>32</v>
      </c>
    </row>
    <row r="371" spans="1:11" s="92" customFormat="1" ht="16.5" customHeight="1" x14ac:dyDescent="0.3">
      <c r="A371" s="95" t="s">
        <v>224</v>
      </c>
      <c r="B371" s="175"/>
      <c r="C371" s="95" t="s">
        <v>235</v>
      </c>
      <c r="D371" s="95"/>
      <c r="E371" s="95"/>
      <c r="F371" s="127" t="s">
        <v>36</v>
      </c>
      <c r="G371" s="95" t="s">
        <v>235</v>
      </c>
      <c r="H371" s="95" t="s">
        <v>168</v>
      </c>
      <c r="I371" s="96">
        <v>0</v>
      </c>
      <c r="J371" s="96">
        <v>15329121</v>
      </c>
      <c r="K371" s="96">
        <v>15329121</v>
      </c>
    </row>
    <row r="372" spans="1:11" s="92" customFormat="1" ht="16.5" customHeight="1" x14ac:dyDescent="0.3">
      <c r="A372" s="95" t="s">
        <v>224</v>
      </c>
      <c r="B372" s="175"/>
      <c r="C372" s="95" t="s">
        <v>235</v>
      </c>
      <c r="D372" s="95"/>
      <c r="E372" s="95"/>
      <c r="F372" s="127" t="s">
        <v>36</v>
      </c>
      <c r="G372" s="95" t="s">
        <v>235</v>
      </c>
      <c r="H372" s="95" t="s">
        <v>145</v>
      </c>
      <c r="I372" s="96">
        <v>0</v>
      </c>
      <c r="J372" s="96">
        <v>338050</v>
      </c>
      <c r="K372" s="96">
        <v>338050</v>
      </c>
    </row>
    <row r="373" spans="1:11" s="92" customFormat="1" ht="16.5" customHeight="1" x14ac:dyDescent="0.3">
      <c r="A373" s="95" t="s">
        <v>224</v>
      </c>
      <c r="B373" s="175"/>
      <c r="C373" s="95" t="s">
        <v>235</v>
      </c>
      <c r="D373" s="95"/>
      <c r="E373" s="95"/>
      <c r="F373" s="127" t="s">
        <v>36</v>
      </c>
      <c r="G373" s="95" t="s">
        <v>235</v>
      </c>
      <c r="H373" s="95" t="s">
        <v>142</v>
      </c>
      <c r="I373" s="96">
        <v>0</v>
      </c>
      <c r="J373" s="96">
        <v>6300</v>
      </c>
      <c r="K373" s="96">
        <v>6300</v>
      </c>
    </row>
    <row r="374" spans="1:11" s="92" customFormat="1" ht="16.5" customHeight="1" x14ac:dyDescent="0.3">
      <c r="A374" s="95" t="s">
        <v>224</v>
      </c>
      <c r="B374" s="175"/>
      <c r="C374" s="95" t="s">
        <v>235</v>
      </c>
      <c r="D374" s="95"/>
      <c r="E374" s="95"/>
      <c r="F374" s="127" t="s">
        <v>36</v>
      </c>
      <c r="G374" s="95" t="s">
        <v>235</v>
      </c>
      <c r="H374" s="95" t="s">
        <v>146</v>
      </c>
      <c r="I374" s="96">
        <v>0</v>
      </c>
      <c r="J374" s="96">
        <v>-1428</v>
      </c>
      <c r="K374" s="96">
        <v>-1428</v>
      </c>
    </row>
    <row r="375" spans="1:11" s="92" customFormat="1" ht="16.5" customHeight="1" x14ac:dyDescent="0.3">
      <c r="A375" s="95" t="s">
        <v>224</v>
      </c>
      <c r="B375" s="175"/>
      <c r="C375" s="95" t="s">
        <v>235</v>
      </c>
      <c r="D375" s="95"/>
      <c r="E375" s="95"/>
      <c r="F375" s="127" t="s">
        <v>36</v>
      </c>
      <c r="G375" s="95" t="s">
        <v>235</v>
      </c>
      <c r="H375" s="95" t="s">
        <v>1426</v>
      </c>
      <c r="I375" s="96">
        <v>0</v>
      </c>
      <c r="J375" s="96">
        <v>88932353</v>
      </c>
      <c r="K375" s="96">
        <v>88932353</v>
      </c>
    </row>
    <row r="376" spans="1:11" s="92" customFormat="1" ht="16.5" customHeight="1" x14ac:dyDescent="0.3">
      <c r="A376" s="95" t="s">
        <v>224</v>
      </c>
      <c r="B376" s="175"/>
      <c r="C376" s="95" t="s">
        <v>235</v>
      </c>
      <c r="D376" s="95"/>
      <c r="E376" s="95"/>
      <c r="F376" s="127" t="s">
        <v>36</v>
      </c>
      <c r="G376" s="95" t="s">
        <v>235</v>
      </c>
      <c r="H376" s="95" t="s">
        <v>1381</v>
      </c>
      <c r="I376" s="96">
        <v>0</v>
      </c>
      <c r="J376" s="96">
        <v>1585943</v>
      </c>
      <c r="K376" s="96">
        <v>1585943</v>
      </c>
    </row>
    <row r="377" spans="1:11" s="92" customFormat="1" ht="16.5" customHeight="1" x14ac:dyDescent="0.3">
      <c r="A377" s="95" t="s">
        <v>224</v>
      </c>
      <c r="B377" s="175"/>
      <c r="C377" s="95" t="s">
        <v>235</v>
      </c>
      <c r="D377" s="95"/>
      <c r="E377" s="95"/>
      <c r="F377" s="127" t="s">
        <v>36</v>
      </c>
      <c r="G377" s="95" t="s">
        <v>235</v>
      </c>
      <c r="H377" s="95" t="s">
        <v>1403</v>
      </c>
      <c r="I377" s="96">
        <v>0</v>
      </c>
      <c r="J377" s="96">
        <v>24407877</v>
      </c>
      <c r="K377" s="96">
        <v>24407877</v>
      </c>
    </row>
    <row r="378" spans="1:11" s="92" customFormat="1" ht="16.5" customHeight="1" x14ac:dyDescent="0.3">
      <c r="A378" s="95" t="s">
        <v>224</v>
      </c>
      <c r="B378" s="175"/>
      <c r="C378" s="95" t="s">
        <v>235</v>
      </c>
      <c r="D378" s="95"/>
      <c r="E378" s="95"/>
      <c r="F378" s="127" t="s">
        <v>36</v>
      </c>
      <c r="G378" s="95" t="s">
        <v>235</v>
      </c>
      <c r="H378" s="95" t="s">
        <v>1390</v>
      </c>
      <c r="I378" s="144">
        <v>30</v>
      </c>
      <c r="J378" s="96">
        <v>251792</v>
      </c>
      <c r="K378" s="96">
        <v>251822</v>
      </c>
    </row>
    <row r="379" spans="1:11" s="92" customFormat="1" ht="16.5" customHeight="1" x14ac:dyDescent="0.3">
      <c r="A379" s="95" t="s">
        <v>224</v>
      </c>
      <c r="B379" s="175"/>
      <c r="C379" s="95" t="s">
        <v>235</v>
      </c>
      <c r="D379" s="95"/>
      <c r="E379" s="95"/>
      <c r="F379" s="127" t="s">
        <v>36</v>
      </c>
      <c r="G379" s="95" t="s">
        <v>235</v>
      </c>
      <c r="H379" s="95" t="s">
        <v>130</v>
      </c>
      <c r="I379" s="96">
        <v>0</v>
      </c>
      <c r="J379" s="96">
        <v>1163677</v>
      </c>
      <c r="K379" s="96">
        <v>1163677</v>
      </c>
    </row>
    <row r="380" spans="1:11" s="92" customFormat="1" ht="16.5" customHeight="1" x14ac:dyDescent="0.3">
      <c r="A380" s="95" t="s">
        <v>224</v>
      </c>
      <c r="B380" s="175"/>
      <c r="C380" s="95" t="s">
        <v>235</v>
      </c>
      <c r="D380" s="95"/>
      <c r="E380" s="95"/>
      <c r="F380" s="127" t="s">
        <v>36</v>
      </c>
      <c r="G380" s="95" t="s">
        <v>235</v>
      </c>
      <c r="H380" s="95" t="s">
        <v>1378</v>
      </c>
      <c r="I380" s="96">
        <v>0</v>
      </c>
      <c r="J380" s="96">
        <v>151009</v>
      </c>
      <c r="K380" s="96">
        <v>151009</v>
      </c>
    </row>
    <row r="381" spans="1:11" s="92" customFormat="1" ht="16.5" customHeight="1" x14ac:dyDescent="0.3">
      <c r="A381" s="95" t="s">
        <v>224</v>
      </c>
      <c r="B381" s="175"/>
      <c r="C381" s="95" t="s">
        <v>235</v>
      </c>
      <c r="D381" s="95"/>
      <c r="E381" s="95"/>
      <c r="F381" s="127" t="s">
        <v>36</v>
      </c>
      <c r="G381" s="95" t="s">
        <v>235</v>
      </c>
      <c r="H381" s="95" t="s">
        <v>149</v>
      </c>
      <c r="I381" s="96">
        <v>0</v>
      </c>
      <c r="J381" s="96">
        <v>2499949</v>
      </c>
      <c r="K381" s="96">
        <v>2499949</v>
      </c>
    </row>
    <row r="382" spans="1:11" s="92" customFormat="1" ht="16.5" customHeight="1" x14ac:dyDescent="0.3">
      <c r="A382" s="95" t="s">
        <v>224</v>
      </c>
      <c r="B382" s="175"/>
      <c r="C382" s="95" t="s">
        <v>236</v>
      </c>
      <c r="D382" s="95"/>
      <c r="E382" s="95"/>
      <c r="F382" s="127" t="s">
        <v>37</v>
      </c>
      <c r="G382" s="95" t="s">
        <v>236</v>
      </c>
      <c r="H382" s="95" t="s">
        <v>142</v>
      </c>
      <c r="I382" s="144">
        <v>737890</v>
      </c>
      <c r="J382" s="96">
        <v>0</v>
      </c>
      <c r="K382" s="96">
        <v>737890</v>
      </c>
    </row>
    <row r="383" spans="1:11" s="92" customFormat="1" ht="16.5" customHeight="1" x14ac:dyDescent="0.3">
      <c r="A383" s="95" t="s">
        <v>224</v>
      </c>
      <c r="B383" s="175"/>
      <c r="C383" s="95" t="s">
        <v>236</v>
      </c>
      <c r="D383" s="95"/>
      <c r="E383" s="95"/>
      <c r="F383" s="127" t="s">
        <v>37</v>
      </c>
      <c r="G383" s="95" t="s">
        <v>236</v>
      </c>
      <c r="H383" s="95" t="s">
        <v>1390</v>
      </c>
      <c r="I383" s="144">
        <v>2811</v>
      </c>
      <c r="J383" s="96">
        <v>0</v>
      </c>
      <c r="K383" s="96">
        <v>2811</v>
      </c>
    </row>
    <row r="384" spans="1:11" s="92" customFormat="1" ht="16.5" customHeight="1" x14ac:dyDescent="0.3">
      <c r="A384" s="95" t="s">
        <v>224</v>
      </c>
      <c r="B384" s="175"/>
      <c r="C384" s="95" t="s">
        <v>498</v>
      </c>
      <c r="D384" s="95"/>
      <c r="E384" s="95"/>
      <c r="F384" s="127" t="s">
        <v>103</v>
      </c>
      <c r="G384" s="95" t="s">
        <v>498</v>
      </c>
      <c r="H384" s="95" t="s">
        <v>1390</v>
      </c>
      <c r="I384" s="96">
        <v>0</v>
      </c>
      <c r="J384" s="96">
        <v>173</v>
      </c>
      <c r="K384" s="96">
        <v>173</v>
      </c>
    </row>
    <row r="385" spans="1:11" s="92" customFormat="1" ht="16.5" customHeight="1" x14ac:dyDescent="0.3">
      <c r="A385" s="95" t="s">
        <v>224</v>
      </c>
      <c r="B385" s="175"/>
      <c r="C385" s="95" t="s">
        <v>880</v>
      </c>
      <c r="D385" s="95"/>
      <c r="E385" s="95"/>
      <c r="F385" s="127" t="s">
        <v>123</v>
      </c>
      <c r="G385" s="95" t="s">
        <v>880</v>
      </c>
      <c r="H385" s="95" t="s">
        <v>1403</v>
      </c>
      <c r="I385" s="96">
        <v>0</v>
      </c>
      <c r="J385" s="96">
        <v>190527</v>
      </c>
      <c r="K385" s="96">
        <v>190527</v>
      </c>
    </row>
    <row r="386" spans="1:11" s="92" customFormat="1" ht="16.5" customHeight="1" x14ac:dyDescent="0.3">
      <c r="A386" s="95" t="s">
        <v>224</v>
      </c>
      <c r="B386" s="175"/>
      <c r="C386" s="95" t="s">
        <v>499</v>
      </c>
      <c r="D386" s="95"/>
      <c r="E386" s="95"/>
      <c r="F386" s="127" t="s">
        <v>104</v>
      </c>
      <c r="G386" s="95" t="s">
        <v>499</v>
      </c>
      <c r="H386" s="95" t="s">
        <v>1390</v>
      </c>
      <c r="I386" s="96">
        <v>0</v>
      </c>
      <c r="J386" s="96">
        <v>10</v>
      </c>
      <c r="K386" s="96">
        <v>10</v>
      </c>
    </row>
    <row r="387" spans="1:11" s="92" customFormat="1" ht="16.5" customHeight="1" x14ac:dyDescent="0.3">
      <c r="A387" s="95" t="s">
        <v>224</v>
      </c>
      <c r="B387" s="175"/>
      <c r="C387" s="95" t="s">
        <v>237</v>
      </c>
      <c r="D387" s="95"/>
      <c r="E387" s="95"/>
      <c r="F387" s="127" t="s">
        <v>38</v>
      </c>
      <c r="G387" s="95" t="s">
        <v>237</v>
      </c>
      <c r="H387" s="95" t="s">
        <v>142</v>
      </c>
      <c r="I387" s="96">
        <v>0</v>
      </c>
      <c r="J387" s="96">
        <v>18996096</v>
      </c>
      <c r="K387" s="96">
        <v>18996096</v>
      </c>
    </row>
    <row r="388" spans="1:11" s="92" customFormat="1" ht="16.5" customHeight="1" x14ac:dyDescent="0.3">
      <c r="A388" s="95" t="s">
        <v>224</v>
      </c>
      <c r="B388" s="175"/>
      <c r="C388" s="95" t="s">
        <v>237</v>
      </c>
      <c r="D388" s="95"/>
      <c r="E388" s="95"/>
      <c r="F388" s="127" t="s">
        <v>38</v>
      </c>
      <c r="G388" s="95" t="s">
        <v>237</v>
      </c>
      <c r="H388" s="95" t="s">
        <v>173</v>
      </c>
      <c r="I388" s="96">
        <v>0</v>
      </c>
      <c r="J388" s="96">
        <v>4583</v>
      </c>
      <c r="K388" s="96">
        <v>4583</v>
      </c>
    </row>
    <row r="389" spans="1:11" s="92" customFormat="1" ht="16.5" customHeight="1" x14ac:dyDescent="0.3">
      <c r="A389" s="95" t="s">
        <v>224</v>
      </c>
      <c r="B389" s="175"/>
      <c r="C389" s="95" t="s">
        <v>237</v>
      </c>
      <c r="D389" s="95"/>
      <c r="E389" s="95"/>
      <c r="F389" s="127" t="s">
        <v>38</v>
      </c>
      <c r="G389" s="95" t="s">
        <v>237</v>
      </c>
      <c r="H389" s="95" t="s">
        <v>1381</v>
      </c>
      <c r="I389" s="96">
        <v>0</v>
      </c>
      <c r="J389" s="96">
        <v>190176</v>
      </c>
      <c r="K389" s="96">
        <v>190176</v>
      </c>
    </row>
    <row r="390" spans="1:11" s="92" customFormat="1" ht="16.5" customHeight="1" x14ac:dyDescent="0.3">
      <c r="A390" s="95" t="s">
        <v>224</v>
      </c>
      <c r="B390" s="175"/>
      <c r="C390" s="95" t="s">
        <v>237</v>
      </c>
      <c r="D390" s="95"/>
      <c r="E390" s="95"/>
      <c r="F390" s="127" t="s">
        <v>38</v>
      </c>
      <c r="G390" s="95" t="s">
        <v>237</v>
      </c>
      <c r="H390" s="95" t="s">
        <v>1386</v>
      </c>
      <c r="I390" s="144">
        <v>561881</v>
      </c>
      <c r="J390" s="96">
        <v>0</v>
      </c>
      <c r="K390" s="96">
        <v>561881</v>
      </c>
    </row>
    <row r="391" spans="1:11" s="92" customFormat="1" ht="16.5" customHeight="1" x14ac:dyDescent="0.3">
      <c r="A391" s="95" t="s">
        <v>224</v>
      </c>
      <c r="B391" s="175"/>
      <c r="C391" s="95" t="s">
        <v>237</v>
      </c>
      <c r="D391" s="95"/>
      <c r="E391" s="95"/>
      <c r="F391" s="127" t="s">
        <v>38</v>
      </c>
      <c r="G391" s="95" t="s">
        <v>237</v>
      </c>
      <c r="H391" s="95" t="s">
        <v>143</v>
      </c>
      <c r="I391" s="144">
        <v>162472</v>
      </c>
      <c r="J391" s="96">
        <v>0</v>
      </c>
      <c r="K391" s="96">
        <v>162472</v>
      </c>
    </row>
    <row r="392" spans="1:11" s="92" customFormat="1" ht="16.5" customHeight="1" x14ac:dyDescent="0.3">
      <c r="A392" s="95" t="s">
        <v>224</v>
      </c>
      <c r="B392" s="175"/>
      <c r="C392" s="95" t="s">
        <v>237</v>
      </c>
      <c r="D392" s="95"/>
      <c r="E392" s="95"/>
      <c r="F392" s="127" t="s">
        <v>38</v>
      </c>
      <c r="G392" s="95" t="s">
        <v>237</v>
      </c>
      <c r="H392" s="95" t="s">
        <v>130</v>
      </c>
      <c r="I392" s="144">
        <v>71525</v>
      </c>
      <c r="J392" s="96">
        <v>0</v>
      </c>
      <c r="K392" s="96">
        <v>71525</v>
      </c>
    </row>
    <row r="393" spans="1:11" s="92" customFormat="1" ht="16.5" customHeight="1" x14ac:dyDescent="0.3">
      <c r="A393" s="95" t="s">
        <v>224</v>
      </c>
      <c r="B393" s="175"/>
      <c r="C393" s="95" t="s">
        <v>238</v>
      </c>
      <c r="D393" s="95"/>
      <c r="E393" s="95"/>
      <c r="F393" s="127" t="s">
        <v>39</v>
      </c>
      <c r="G393" s="95" t="s">
        <v>238</v>
      </c>
      <c r="H393" s="95" t="s">
        <v>1378</v>
      </c>
      <c r="I393" s="144">
        <v>541</v>
      </c>
      <c r="J393" s="96">
        <v>0</v>
      </c>
      <c r="K393" s="96">
        <v>541</v>
      </c>
    </row>
    <row r="394" spans="1:11" s="92" customFormat="1" ht="16.5" customHeight="1" x14ac:dyDescent="0.3">
      <c r="A394" s="95" t="s">
        <v>224</v>
      </c>
      <c r="B394" s="95"/>
      <c r="C394" s="95" t="s">
        <v>1375</v>
      </c>
      <c r="D394" s="95"/>
      <c r="E394" s="95"/>
      <c r="F394" s="127" t="s">
        <v>122</v>
      </c>
      <c r="G394" s="95" t="s">
        <v>1375</v>
      </c>
      <c r="H394" s="95" t="s">
        <v>145</v>
      </c>
      <c r="I394" s="96">
        <v>0</v>
      </c>
      <c r="J394" s="96">
        <v>3654324</v>
      </c>
      <c r="K394" s="96">
        <v>3654324</v>
      </c>
    </row>
    <row r="395" spans="1:11" s="92" customFormat="1" ht="16.5" customHeight="1" x14ac:dyDescent="0.3">
      <c r="A395" s="95" t="s">
        <v>239</v>
      </c>
      <c r="B395" s="175"/>
      <c r="C395" s="95" t="s">
        <v>240</v>
      </c>
      <c r="D395" s="95"/>
      <c r="E395" s="95"/>
      <c r="F395" s="127" t="s">
        <v>40</v>
      </c>
      <c r="G395" s="95" t="s">
        <v>240</v>
      </c>
      <c r="H395" s="95" t="s">
        <v>164</v>
      </c>
      <c r="I395" s="96">
        <v>0</v>
      </c>
      <c r="J395" s="96">
        <v>38435748</v>
      </c>
      <c r="K395" s="96">
        <v>38435748</v>
      </c>
    </row>
    <row r="396" spans="1:11" s="92" customFormat="1" ht="16.5" customHeight="1" x14ac:dyDescent="0.3">
      <c r="A396" s="95" t="s">
        <v>239</v>
      </c>
      <c r="B396" s="175"/>
      <c r="C396" s="95" t="s">
        <v>240</v>
      </c>
      <c r="D396" s="95"/>
      <c r="E396" s="95"/>
      <c r="F396" s="127" t="s">
        <v>40</v>
      </c>
      <c r="G396" s="95" t="s">
        <v>240</v>
      </c>
      <c r="H396" s="95" t="s">
        <v>145</v>
      </c>
      <c r="I396" s="96">
        <v>0</v>
      </c>
      <c r="J396" s="96">
        <v>267626368</v>
      </c>
      <c r="K396" s="96">
        <v>267626368</v>
      </c>
    </row>
    <row r="397" spans="1:11" s="92" customFormat="1" ht="16.5" customHeight="1" x14ac:dyDescent="0.3">
      <c r="A397" s="95" t="s">
        <v>239</v>
      </c>
      <c r="B397" s="175"/>
      <c r="C397" s="95" t="s">
        <v>240</v>
      </c>
      <c r="D397" s="95"/>
      <c r="E397" s="95"/>
      <c r="F397" s="127" t="s">
        <v>40</v>
      </c>
      <c r="G397" s="95" t="s">
        <v>240</v>
      </c>
      <c r="H397" s="95" t="s">
        <v>1381</v>
      </c>
      <c r="I397" s="96">
        <v>0</v>
      </c>
      <c r="J397" s="96">
        <v>36487817</v>
      </c>
      <c r="K397" s="96">
        <v>36487817</v>
      </c>
    </row>
    <row r="398" spans="1:11" s="92" customFormat="1" ht="16.5" customHeight="1" x14ac:dyDescent="0.3">
      <c r="A398" s="95" t="s">
        <v>239</v>
      </c>
      <c r="B398" s="175"/>
      <c r="C398" s="95" t="s">
        <v>240</v>
      </c>
      <c r="D398" s="95"/>
      <c r="E398" s="95"/>
      <c r="F398" s="127" t="s">
        <v>40</v>
      </c>
      <c r="G398" s="95" t="s">
        <v>240</v>
      </c>
      <c r="H398" s="95" t="s">
        <v>1382</v>
      </c>
      <c r="I398" s="144">
        <v>14114457</v>
      </c>
      <c r="J398" s="96">
        <v>0</v>
      </c>
      <c r="K398" s="96">
        <v>14114457</v>
      </c>
    </row>
    <row r="399" spans="1:11" s="92" customFormat="1" ht="16.5" customHeight="1" x14ac:dyDescent="0.3">
      <c r="A399" s="95" t="s">
        <v>239</v>
      </c>
      <c r="B399" s="175"/>
      <c r="C399" s="95" t="s">
        <v>240</v>
      </c>
      <c r="D399" s="95"/>
      <c r="E399" s="95"/>
      <c r="F399" s="127" t="s">
        <v>40</v>
      </c>
      <c r="G399" s="95" t="s">
        <v>240</v>
      </c>
      <c r="H399" s="95" t="s">
        <v>1390</v>
      </c>
      <c r="I399" s="96">
        <v>0</v>
      </c>
      <c r="J399" s="96">
        <v>186515</v>
      </c>
      <c r="K399" s="96">
        <v>186515</v>
      </c>
    </row>
    <row r="400" spans="1:11" s="92" customFormat="1" ht="16.5" customHeight="1" x14ac:dyDescent="0.3">
      <c r="A400" s="95" t="s">
        <v>239</v>
      </c>
      <c r="B400" s="175"/>
      <c r="C400" s="95" t="s">
        <v>240</v>
      </c>
      <c r="D400" s="95"/>
      <c r="E400" s="95"/>
      <c r="F400" s="127" t="s">
        <v>40</v>
      </c>
      <c r="G400" s="95" t="s">
        <v>240</v>
      </c>
      <c r="H400" s="95" t="s">
        <v>130</v>
      </c>
      <c r="I400" s="96">
        <v>0</v>
      </c>
      <c r="J400" s="96">
        <v>188395</v>
      </c>
      <c r="K400" s="96">
        <v>188395</v>
      </c>
    </row>
    <row r="401" spans="1:11" s="92" customFormat="1" ht="16.5" customHeight="1" x14ac:dyDescent="0.3">
      <c r="A401" s="95" t="s">
        <v>239</v>
      </c>
      <c r="B401" s="175"/>
      <c r="C401" s="95" t="s">
        <v>240</v>
      </c>
      <c r="D401" s="95"/>
      <c r="E401" s="95"/>
      <c r="F401" s="127" t="s">
        <v>40</v>
      </c>
      <c r="G401" s="95" t="s">
        <v>240</v>
      </c>
      <c r="H401" s="95" t="s">
        <v>133</v>
      </c>
      <c r="I401" s="96">
        <v>0</v>
      </c>
      <c r="J401" s="96">
        <v>33377289</v>
      </c>
      <c r="K401" s="96">
        <v>33377289</v>
      </c>
    </row>
    <row r="402" spans="1:11" s="92" customFormat="1" ht="16.5" customHeight="1" x14ac:dyDescent="0.3">
      <c r="A402" s="95" t="s">
        <v>239</v>
      </c>
      <c r="B402" s="175"/>
      <c r="C402" s="95" t="s">
        <v>240</v>
      </c>
      <c r="D402" s="95"/>
      <c r="E402" s="95"/>
      <c r="F402" s="127" t="s">
        <v>40</v>
      </c>
      <c r="G402" s="95" t="s">
        <v>240</v>
      </c>
      <c r="H402" s="95" t="s">
        <v>1428</v>
      </c>
      <c r="I402" s="96">
        <v>0</v>
      </c>
      <c r="J402" s="96">
        <v>4500749613</v>
      </c>
      <c r="K402" s="96">
        <v>4500749613</v>
      </c>
    </row>
    <row r="403" spans="1:11" s="92" customFormat="1" ht="16.5" customHeight="1" x14ac:dyDescent="0.3">
      <c r="A403" s="95" t="s">
        <v>239</v>
      </c>
      <c r="B403" s="175"/>
      <c r="C403" s="95" t="s">
        <v>586</v>
      </c>
      <c r="D403" s="95"/>
      <c r="E403" s="95"/>
      <c r="F403" s="127" t="s">
        <v>110</v>
      </c>
      <c r="G403" s="95" t="s">
        <v>586</v>
      </c>
      <c r="H403" s="95" t="s">
        <v>145</v>
      </c>
      <c r="I403" s="96">
        <v>0</v>
      </c>
      <c r="J403" s="96">
        <v>93150890</v>
      </c>
      <c r="K403" s="96">
        <v>93150890</v>
      </c>
    </row>
    <row r="404" spans="1:11" s="92" customFormat="1" ht="16.5" customHeight="1" x14ac:dyDescent="0.3">
      <c r="A404" s="95" t="s">
        <v>239</v>
      </c>
      <c r="B404" s="175"/>
      <c r="C404" s="95" t="s">
        <v>586</v>
      </c>
      <c r="D404" s="95"/>
      <c r="E404" s="95"/>
      <c r="F404" s="127" t="s">
        <v>110</v>
      </c>
      <c r="G404" s="95" t="s">
        <v>586</v>
      </c>
      <c r="H404" s="95" t="s">
        <v>142</v>
      </c>
      <c r="I404" s="96">
        <v>0</v>
      </c>
      <c r="J404" s="96">
        <v>2259785</v>
      </c>
      <c r="K404" s="96">
        <v>2259785</v>
      </c>
    </row>
    <row r="405" spans="1:11" s="92" customFormat="1" ht="16.5" customHeight="1" x14ac:dyDescent="0.3">
      <c r="A405" s="95" t="s">
        <v>239</v>
      </c>
      <c r="B405" s="175"/>
      <c r="C405" s="95" t="s">
        <v>586</v>
      </c>
      <c r="D405" s="95"/>
      <c r="E405" s="95"/>
      <c r="F405" s="127" t="s">
        <v>110</v>
      </c>
      <c r="G405" s="95" t="s">
        <v>586</v>
      </c>
      <c r="H405" s="95" t="s">
        <v>146</v>
      </c>
      <c r="I405" s="96">
        <v>0</v>
      </c>
      <c r="J405" s="96">
        <v>20845983</v>
      </c>
      <c r="K405" s="96">
        <v>20845983</v>
      </c>
    </row>
    <row r="406" spans="1:11" s="92" customFormat="1" ht="16.5" customHeight="1" x14ac:dyDescent="0.3">
      <c r="A406" s="95" t="s">
        <v>239</v>
      </c>
      <c r="B406" s="175"/>
      <c r="C406" s="95" t="s">
        <v>586</v>
      </c>
      <c r="D406" s="95"/>
      <c r="E406" s="95"/>
      <c r="F406" s="127" t="s">
        <v>110</v>
      </c>
      <c r="G406" s="95" t="s">
        <v>586</v>
      </c>
      <c r="H406" s="95" t="s">
        <v>173</v>
      </c>
      <c r="I406" s="96">
        <v>0</v>
      </c>
      <c r="J406" s="96">
        <v>700254</v>
      </c>
      <c r="K406" s="96">
        <v>700254</v>
      </c>
    </row>
    <row r="407" spans="1:11" s="92" customFormat="1" ht="16.5" customHeight="1" x14ac:dyDescent="0.3">
      <c r="A407" s="95" t="s">
        <v>239</v>
      </c>
      <c r="B407" s="175"/>
      <c r="C407" s="95" t="s">
        <v>586</v>
      </c>
      <c r="D407" s="95"/>
      <c r="E407" s="95"/>
      <c r="F407" s="127" t="s">
        <v>110</v>
      </c>
      <c r="G407" s="95" t="s">
        <v>586</v>
      </c>
      <c r="H407" s="95" t="s">
        <v>1384</v>
      </c>
      <c r="I407" s="96">
        <v>0</v>
      </c>
      <c r="J407" s="96">
        <v>903</v>
      </c>
      <c r="K407" s="96">
        <v>903</v>
      </c>
    </row>
    <row r="408" spans="1:11" s="92" customFormat="1" ht="16.5" customHeight="1" x14ac:dyDescent="0.3">
      <c r="A408" s="95" t="s">
        <v>239</v>
      </c>
      <c r="B408" s="175"/>
      <c r="C408" s="95" t="s">
        <v>586</v>
      </c>
      <c r="D408" s="95"/>
      <c r="E408" s="95"/>
      <c r="F408" s="127" t="s">
        <v>110</v>
      </c>
      <c r="G408" s="95" t="s">
        <v>586</v>
      </c>
      <c r="H408" s="95" t="s">
        <v>1381</v>
      </c>
      <c r="I408" s="96">
        <v>0</v>
      </c>
      <c r="J408" s="96">
        <v>162545</v>
      </c>
      <c r="K408" s="96">
        <v>162545</v>
      </c>
    </row>
    <row r="409" spans="1:11" s="92" customFormat="1" ht="16.5" customHeight="1" x14ac:dyDescent="0.3">
      <c r="A409" s="95" t="s">
        <v>239</v>
      </c>
      <c r="B409" s="175"/>
      <c r="C409" s="95" t="s">
        <v>586</v>
      </c>
      <c r="D409" s="95"/>
      <c r="E409" s="95"/>
      <c r="F409" s="127" t="s">
        <v>110</v>
      </c>
      <c r="G409" s="95" t="s">
        <v>586</v>
      </c>
      <c r="H409" s="95" t="s">
        <v>1390</v>
      </c>
      <c r="I409" s="96">
        <v>0</v>
      </c>
      <c r="J409" s="96">
        <v>649149</v>
      </c>
      <c r="K409" s="96">
        <v>649149</v>
      </c>
    </row>
    <row r="410" spans="1:11" s="92" customFormat="1" ht="16.5" customHeight="1" x14ac:dyDescent="0.3">
      <c r="A410" s="95" t="s">
        <v>239</v>
      </c>
      <c r="B410" s="175"/>
      <c r="C410" s="95" t="s">
        <v>586</v>
      </c>
      <c r="D410" s="95"/>
      <c r="E410" s="95"/>
      <c r="F410" s="127" t="s">
        <v>110</v>
      </c>
      <c r="G410" s="95" t="s">
        <v>586</v>
      </c>
      <c r="H410" s="95" t="s">
        <v>130</v>
      </c>
      <c r="I410" s="96">
        <v>0</v>
      </c>
      <c r="J410" s="96">
        <v>33069</v>
      </c>
      <c r="K410" s="96">
        <v>33069</v>
      </c>
    </row>
    <row r="411" spans="1:11" s="92" customFormat="1" ht="16.5" customHeight="1" x14ac:dyDescent="0.3">
      <c r="A411" s="95" t="s">
        <v>239</v>
      </c>
      <c r="B411" s="175"/>
      <c r="C411" s="95" t="s">
        <v>586</v>
      </c>
      <c r="D411" s="95"/>
      <c r="E411" s="95"/>
      <c r="F411" s="127" t="s">
        <v>110</v>
      </c>
      <c r="G411" s="95" t="s">
        <v>586</v>
      </c>
      <c r="H411" s="95" t="s">
        <v>1429</v>
      </c>
      <c r="I411" s="96">
        <v>0</v>
      </c>
      <c r="J411" s="96">
        <v>1180051</v>
      </c>
      <c r="K411" s="96">
        <v>1180051</v>
      </c>
    </row>
    <row r="412" spans="1:11" s="92" customFormat="1" ht="16.5" customHeight="1" x14ac:dyDescent="0.3">
      <c r="A412" s="95" t="s">
        <v>239</v>
      </c>
      <c r="B412" s="175"/>
      <c r="C412" s="95" t="s">
        <v>241</v>
      </c>
      <c r="D412" s="95"/>
      <c r="E412" s="95"/>
      <c r="F412" s="127" t="s">
        <v>41</v>
      </c>
      <c r="G412" s="95" t="s">
        <v>241</v>
      </c>
      <c r="H412" s="95" t="s">
        <v>145</v>
      </c>
      <c r="I412" s="96">
        <v>0</v>
      </c>
      <c r="J412" s="96">
        <v>183474126</v>
      </c>
      <c r="K412" s="96">
        <v>183474126</v>
      </c>
    </row>
    <row r="413" spans="1:11" s="92" customFormat="1" ht="16.5" customHeight="1" x14ac:dyDescent="0.3">
      <c r="A413" s="95" t="s">
        <v>239</v>
      </c>
      <c r="B413" s="175"/>
      <c r="C413" s="95" t="s">
        <v>241</v>
      </c>
      <c r="D413" s="95"/>
      <c r="E413" s="95"/>
      <c r="F413" s="127" t="s">
        <v>41</v>
      </c>
      <c r="G413" s="95" t="s">
        <v>241</v>
      </c>
      <c r="H413" s="97" t="s">
        <v>142</v>
      </c>
      <c r="I413" s="96">
        <v>0</v>
      </c>
      <c r="J413" s="96">
        <v>36211589</v>
      </c>
      <c r="K413" s="96">
        <v>36211589</v>
      </c>
    </row>
    <row r="414" spans="1:11" s="92" customFormat="1" ht="16.5" customHeight="1" x14ac:dyDescent="0.3">
      <c r="A414" s="95" t="s">
        <v>239</v>
      </c>
      <c r="B414" s="175"/>
      <c r="C414" s="95" t="s">
        <v>241</v>
      </c>
      <c r="D414" s="95"/>
      <c r="E414" s="95"/>
      <c r="F414" s="127" t="s">
        <v>41</v>
      </c>
      <c r="G414" s="95" t="s">
        <v>241</v>
      </c>
      <c r="H414" s="95" t="s">
        <v>173</v>
      </c>
      <c r="I414" s="96">
        <v>0</v>
      </c>
      <c r="J414" s="96">
        <v>110939</v>
      </c>
      <c r="K414" s="96">
        <v>110939</v>
      </c>
    </row>
    <row r="415" spans="1:11" s="92" customFormat="1" ht="16.5" customHeight="1" x14ac:dyDescent="0.3">
      <c r="A415" s="95" t="s">
        <v>239</v>
      </c>
      <c r="B415" s="175"/>
      <c r="C415" s="95" t="s">
        <v>241</v>
      </c>
      <c r="D415" s="95"/>
      <c r="E415" s="95"/>
      <c r="F415" s="127" t="s">
        <v>41</v>
      </c>
      <c r="G415" s="95" t="s">
        <v>241</v>
      </c>
      <c r="H415" s="95" t="s">
        <v>1384</v>
      </c>
      <c r="I415" s="96">
        <v>0</v>
      </c>
      <c r="J415" s="96">
        <v>324</v>
      </c>
      <c r="K415" s="96">
        <v>324</v>
      </c>
    </row>
    <row r="416" spans="1:11" s="92" customFormat="1" ht="16.5" customHeight="1" x14ac:dyDescent="0.3">
      <c r="A416" s="95" t="s">
        <v>239</v>
      </c>
      <c r="B416" s="175"/>
      <c r="C416" s="95" t="s">
        <v>241</v>
      </c>
      <c r="D416" s="95"/>
      <c r="E416" s="95"/>
      <c r="F416" s="127" t="s">
        <v>41</v>
      </c>
      <c r="G416" s="95" t="s">
        <v>241</v>
      </c>
      <c r="H416" s="95" t="s">
        <v>1381</v>
      </c>
      <c r="I416" s="96">
        <v>0</v>
      </c>
      <c r="J416" s="96">
        <v>2131210</v>
      </c>
      <c r="K416" s="96">
        <v>2131210</v>
      </c>
    </row>
    <row r="417" spans="1:11" s="92" customFormat="1" ht="16.5" customHeight="1" x14ac:dyDescent="0.3">
      <c r="A417" s="95" t="s">
        <v>239</v>
      </c>
      <c r="B417" s="175"/>
      <c r="C417" s="95" t="s">
        <v>241</v>
      </c>
      <c r="D417" s="95"/>
      <c r="E417" s="95"/>
      <c r="F417" s="127" t="s">
        <v>41</v>
      </c>
      <c r="G417" s="95" t="s">
        <v>241</v>
      </c>
      <c r="H417" s="95" t="s">
        <v>1382</v>
      </c>
      <c r="I417" s="96">
        <v>0</v>
      </c>
      <c r="J417" s="96">
        <v>114319</v>
      </c>
      <c r="K417" s="96">
        <v>114319</v>
      </c>
    </row>
    <row r="418" spans="1:11" s="92" customFormat="1" ht="16.5" customHeight="1" x14ac:dyDescent="0.3">
      <c r="A418" s="95" t="s">
        <v>239</v>
      </c>
      <c r="B418" s="175"/>
      <c r="C418" s="95" t="s">
        <v>241</v>
      </c>
      <c r="D418" s="95"/>
      <c r="E418" s="95"/>
      <c r="F418" s="127" t="s">
        <v>41</v>
      </c>
      <c r="G418" s="95" t="s">
        <v>241</v>
      </c>
      <c r="H418" s="95" t="s">
        <v>1390</v>
      </c>
      <c r="I418" s="144">
        <v>4111</v>
      </c>
      <c r="J418" s="96">
        <v>51972</v>
      </c>
      <c r="K418" s="96">
        <v>56083</v>
      </c>
    </row>
    <row r="419" spans="1:11" s="92" customFormat="1" ht="16.5" customHeight="1" x14ac:dyDescent="0.3">
      <c r="A419" s="95" t="s">
        <v>239</v>
      </c>
      <c r="B419" s="175"/>
      <c r="C419" s="95" t="s">
        <v>241</v>
      </c>
      <c r="D419" s="95"/>
      <c r="E419" s="95"/>
      <c r="F419" s="127" t="s">
        <v>41</v>
      </c>
      <c r="G419" s="95" t="s">
        <v>241</v>
      </c>
      <c r="H419" s="95" t="s">
        <v>130</v>
      </c>
      <c r="I419" s="96">
        <v>0</v>
      </c>
      <c r="J419" s="96">
        <v>7846706</v>
      </c>
      <c r="K419" s="96">
        <v>7846706</v>
      </c>
    </row>
    <row r="420" spans="1:11" s="92" customFormat="1" ht="16.5" customHeight="1" x14ac:dyDescent="0.3">
      <c r="A420" s="95" t="s">
        <v>239</v>
      </c>
      <c r="B420" s="175"/>
      <c r="C420" s="95" t="s">
        <v>241</v>
      </c>
      <c r="D420" s="95"/>
      <c r="E420" s="95"/>
      <c r="F420" s="127" t="s">
        <v>41</v>
      </c>
      <c r="G420" s="95" t="s">
        <v>241</v>
      </c>
      <c r="H420" s="95" t="s">
        <v>133</v>
      </c>
      <c r="I420" s="96">
        <v>0</v>
      </c>
      <c r="J420" s="96">
        <v>838472</v>
      </c>
      <c r="K420" s="96">
        <v>838472</v>
      </c>
    </row>
    <row r="421" spans="1:11" s="92" customFormat="1" ht="16.5" customHeight="1" x14ac:dyDescent="0.3">
      <c r="A421" s="95" t="s">
        <v>239</v>
      </c>
      <c r="B421" s="175"/>
      <c r="C421" s="95" t="s">
        <v>241</v>
      </c>
      <c r="D421" s="95"/>
      <c r="E421" s="95"/>
      <c r="F421" s="127" t="s">
        <v>41</v>
      </c>
      <c r="G421" s="95" t="s">
        <v>241</v>
      </c>
      <c r="H421" s="95" t="s">
        <v>1429</v>
      </c>
      <c r="I421" s="96">
        <v>0</v>
      </c>
      <c r="J421" s="96">
        <v>250000</v>
      </c>
      <c r="K421" s="96">
        <v>250000</v>
      </c>
    </row>
    <row r="422" spans="1:11" s="92" customFormat="1" ht="16.5" customHeight="1" x14ac:dyDescent="0.3">
      <c r="A422" s="95" t="s">
        <v>239</v>
      </c>
      <c r="B422" s="175"/>
      <c r="C422" s="95" t="s">
        <v>242</v>
      </c>
      <c r="D422" s="95"/>
      <c r="E422" s="95"/>
      <c r="F422" s="127" t="s">
        <v>42</v>
      </c>
      <c r="G422" s="95" t="s">
        <v>242</v>
      </c>
      <c r="H422" s="95" t="s">
        <v>177</v>
      </c>
      <c r="I422" s="96">
        <v>0</v>
      </c>
      <c r="J422" s="96">
        <v>26799214</v>
      </c>
      <c r="K422" s="96">
        <v>26799214</v>
      </c>
    </row>
    <row r="423" spans="1:11" s="92" customFormat="1" ht="16.5" customHeight="1" x14ac:dyDescent="0.3">
      <c r="A423" s="95" t="s">
        <v>239</v>
      </c>
      <c r="B423" s="175"/>
      <c r="C423" s="95" t="s">
        <v>242</v>
      </c>
      <c r="D423" s="95"/>
      <c r="E423" s="95"/>
      <c r="F423" s="127" t="s">
        <v>42</v>
      </c>
      <c r="G423" s="95" t="s">
        <v>242</v>
      </c>
      <c r="H423" s="95" t="s">
        <v>1380</v>
      </c>
      <c r="I423" s="96">
        <v>0</v>
      </c>
      <c r="J423" s="96">
        <v>64131889</v>
      </c>
      <c r="K423" s="96">
        <v>64131889</v>
      </c>
    </row>
    <row r="424" spans="1:11" s="92" customFormat="1" ht="16.5" customHeight="1" x14ac:dyDescent="0.3">
      <c r="A424" s="95" t="s">
        <v>239</v>
      </c>
      <c r="B424" s="175"/>
      <c r="C424" s="95" t="s">
        <v>242</v>
      </c>
      <c r="D424" s="95"/>
      <c r="E424" s="95"/>
      <c r="F424" s="127" t="s">
        <v>42</v>
      </c>
      <c r="G424" s="95" t="s">
        <v>242</v>
      </c>
      <c r="H424" s="95" t="s">
        <v>145</v>
      </c>
      <c r="I424" s="96">
        <v>0</v>
      </c>
      <c r="J424" s="96">
        <v>56594645</v>
      </c>
      <c r="K424" s="96">
        <v>56594645</v>
      </c>
    </row>
    <row r="425" spans="1:11" s="92" customFormat="1" ht="16.5" customHeight="1" x14ac:dyDescent="0.3">
      <c r="A425" s="95" t="s">
        <v>239</v>
      </c>
      <c r="B425" s="175"/>
      <c r="C425" s="95" t="s">
        <v>242</v>
      </c>
      <c r="D425" s="95"/>
      <c r="E425" s="95"/>
      <c r="F425" s="127" t="s">
        <v>42</v>
      </c>
      <c r="G425" s="95" t="s">
        <v>242</v>
      </c>
      <c r="H425" s="95" t="s">
        <v>1381</v>
      </c>
      <c r="I425" s="96">
        <v>0</v>
      </c>
      <c r="J425" s="96">
        <v>1054774</v>
      </c>
      <c r="K425" s="96">
        <v>1054774</v>
      </c>
    </row>
    <row r="426" spans="1:11" s="92" customFormat="1" ht="16.5" customHeight="1" x14ac:dyDescent="0.3">
      <c r="A426" s="95" t="s">
        <v>239</v>
      </c>
      <c r="B426" s="175"/>
      <c r="C426" s="95" t="s">
        <v>242</v>
      </c>
      <c r="D426" s="95"/>
      <c r="E426" s="95"/>
      <c r="F426" s="127" t="s">
        <v>42</v>
      </c>
      <c r="G426" s="95" t="s">
        <v>242</v>
      </c>
      <c r="H426" s="95" t="s">
        <v>1402</v>
      </c>
      <c r="I426" s="96">
        <v>0</v>
      </c>
      <c r="J426" s="96">
        <v>181</v>
      </c>
      <c r="K426" s="96">
        <v>181</v>
      </c>
    </row>
    <row r="427" spans="1:11" s="92" customFormat="1" ht="16.5" customHeight="1" x14ac:dyDescent="0.3">
      <c r="A427" s="95" t="s">
        <v>239</v>
      </c>
      <c r="B427" s="175"/>
      <c r="C427" s="95" t="s">
        <v>242</v>
      </c>
      <c r="D427" s="95"/>
      <c r="E427" s="95"/>
      <c r="F427" s="127" t="s">
        <v>42</v>
      </c>
      <c r="G427" s="95" t="s">
        <v>242</v>
      </c>
      <c r="H427" s="95" t="s">
        <v>1390</v>
      </c>
      <c r="I427" s="96">
        <v>0</v>
      </c>
      <c r="J427" s="96">
        <v>372228</v>
      </c>
      <c r="K427" s="96">
        <v>372228</v>
      </c>
    </row>
    <row r="428" spans="1:11" s="92" customFormat="1" ht="16.5" customHeight="1" x14ac:dyDescent="0.3">
      <c r="A428" s="95" t="s">
        <v>239</v>
      </c>
      <c r="B428" s="175"/>
      <c r="C428" s="95" t="s">
        <v>242</v>
      </c>
      <c r="D428" s="95"/>
      <c r="E428" s="95"/>
      <c r="F428" s="127" t="s">
        <v>42</v>
      </c>
      <c r="G428" s="95" t="s">
        <v>242</v>
      </c>
      <c r="H428" s="95" t="s">
        <v>130</v>
      </c>
      <c r="I428" s="96">
        <v>0</v>
      </c>
      <c r="J428" s="96">
        <v>949410</v>
      </c>
      <c r="K428" s="96">
        <v>949410</v>
      </c>
    </row>
    <row r="429" spans="1:11" s="92" customFormat="1" ht="16.5" customHeight="1" x14ac:dyDescent="0.3">
      <c r="A429" s="95" t="s">
        <v>239</v>
      </c>
      <c r="B429" s="175"/>
      <c r="C429" s="95" t="s">
        <v>242</v>
      </c>
      <c r="D429" s="95"/>
      <c r="E429" s="95"/>
      <c r="F429" s="127" t="s">
        <v>42</v>
      </c>
      <c r="G429" s="95" t="s">
        <v>242</v>
      </c>
      <c r="H429" s="95" t="s">
        <v>1418</v>
      </c>
      <c r="I429" s="144">
        <v>988207</v>
      </c>
      <c r="J429" s="96">
        <v>14678487</v>
      </c>
      <c r="K429" s="96">
        <v>15666694</v>
      </c>
    </row>
    <row r="430" spans="1:11" s="92" customFormat="1" ht="16.5" customHeight="1" x14ac:dyDescent="0.3">
      <c r="A430" s="95" t="s">
        <v>239</v>
      </c>
      <c r="B430" s="175"/>
      <c r="C430" s="95" t="s">
        <v>242</v>
      </c>
      <c r="D430" s="95"/>
      <c r="E430" s="95"/>
      <c r="F430" s="127" t="s">
        <v>42</v>
      </c>
      <c r="G430" s="95" t="s">
        <v>242</v>
      </c>
      <c r="H430" s="95" t="s">
        <v>1401</v>
      </c>
      <c r="I430" s="96">
        <v>0</v>
      </c>
      <c r="J430" s="96">
        <v>4472</v>
      </c>
      <c r="K430" s="96">
        <v>4472</v>
      </c>
    </row>
    <row r="431" spans="1:11" s="92" customFormat="1" ht="16.5" customHeight="1" x14ac:dyDescent="0.3">
      <c r="A431" s="95" t="s">
        <v>239</v>
      </c>
      <c r="B431" s="175"/>
      <c r="C431" s="95" t="s">
        <v>242</v>
      </c>
      <c r="D431" s="95"/>
      <c r="E431" s="95"/>
      <c r="F431" s="127" t="s">
        <v>42</v>
      </c>
      <c r="G431" s="95" t="s">
        <v>242</v>
      </c>
      <c r="H431" s="95" t="s">
        <v>133</v>
      </c>
      <c r="I431" s="96">
        <v>0</v>
      </c>
      <c r="J431" s="96">
        <v>1062307</v>
      </c>
      <c r="K431" s="96">
        <v>1062307</v>
      </c>
    </row>
    <row r="432" spans="1:11" s="92" customFormat="1" ht="16.5" customHeight="1" x14ac:dyDescent="0.3">
      <c r="A432" s="95" t="s">
        <v>239</v>
      </c>
      <c r="B432" s="175"/>
      <c r="C432" s="95" t="s">
        <v>243</v>
      </c>
      <c r="D432" s="95"/>
      <c r="E432" s="95"/>
      <c r="F432" s="127" t="s">
        <v>43</v>
      </c>
      <c r="G432" s="95" t="s">
        <v>243</v>
      </c>
      <c r="H432" s="95" t="s">
        <v>175</v>
      </c>
      <c r="I432" s="96">
        <v>0</v>
      </c>
      <c r="J432" s="96">
        <v>1527450693</v>
      </c>
      <c r="K432" s="96">
        <v>1527450693</v>
      </c>
    </row>
    <row r="433" spans="1:11" s="92" customFormat="1" ht="16.5" customHeight="1" x14ac:dyDescent="0.3">
      <c r="A433" s="95" t="s">
        <v>239</v>
      </c>
      <c r="B433" s="175"/>
      <c r="C433" s="95" t="s">
        <v>243</v>
      </c>
      <c r="D433" s="95"/>
      <c r="E433" s="95"/>
      <c r="F433" s="127" t="s">
        <v>43</v>
      </c>
      <c r="G433" s="95" t="s">
        <v>243</v>
      </c>
      <c r="H433" s="95" t="s">
        <v>145</v>
      </c>
      <c r="I433" s="96">
        <v>0</v>
      </c>
      <c r="J433" s="96">
        <v>22978256</v>
      </c>
      <c r="K433" s="96">
        <v>22978256</v>
      </c>
    </row>
    <row r="434" spans="1:11" s="92" customFormat="1" ht="16.5" customHeight="1" x14ac:dyDescent="0.3">
      <c r="A434" s="95" t="s">
        <v>239</v>
      </c>
      <c r="B434" s="175"/>
      <c r="C434" s="95" t="s">
        <v>243</v>
      </c>
      <c r="D434" s="95"/>
      <c r="E434" s="95"/>
      <c r="F434" s="127" t="s">
        <v>43</v>
      </c>
      <c r="G434" s="95" t="s">
        <v>243</v>
      </c>
      <c r="H434" s="95" t="s">
        <v>173</v>
      </c>
      <c r="I434" s="96">
        <v>0</v>
      </c>
      <c r="J434" s="96">
        <v>67468</v>
      </c>
      <c r="K434" s="96">
        <v>67468</v>
      </c>
    </row>
    <row r="435" spans="1:11" s="92" customFormat="1" ht="16.5" customHeight="1" x14ac:dyDescent="0.3">
      <c r="A435" s="95" t="s">
        <v>239</v>
      </c>
      <c r="B435" s="175"/>
      <c r="C435" s="95" t="s">
        <v>243</v>
      </c>
      <c r="D435" s="95"/>
      <c r="E435" s="95"/>
      <c r="F435" s="127" t="s">
        <v>43</v>
      </c>
      <c r="G435" s="95" t="s">
        <v>243</v>
      </c>
      <c r="H435" s="95" t="s">
        <v>1381</v>
      </c>
      <c r="I435" s="96">
        <v>0</v>
      </c>
      <c r="J435" s="96">
        <v>3900726</v>
      </c>
      <c r="K435" s="96">
        <v>3900726</v>
      </c>
    </row>
    <row r="436" spans="1:11" s="92" customFormat="1" ht="16.5" customHeight="1" x14ac:dyDescent="0.3">
      <c r="A436" s="95" t="s">
        <v>239</v>
      </c>
      <c r="B436" s="175"/>
      <c r="C436" s="95" t="s">
        <v>243</v>
      </c>
      <c r="D436" s="95"/>
      <c r="E436" s="95"/>
      <c r="F436" s="127" t="s">
        <v>43</v>
      </c>
      <c r="G436" s="95" t="s">
        <v>243</v>
      </c>
      <c r="H436" s="95" t="s">
        <v>1383</v>
      </c>
      <c r="I436" s="96">
        <v>0</v>
      </c>
      <c r="J436" s="96">
        <v>837003</v>
      </c>
      <c r="K436" s="96">
        <v>837003</v>
      </c>
    </row>
    <row r="437" spans="1:11" s="92" customFormat="1" ht="16.5" customHeight="1" x14ac:dyDescent="0.3">
      <c r="A437" s="95" t="s">
        <v>239</v>
      </c>
      <c r="B437" s="175"/>
      <c r="C437" s="95" t="s">
        <v>243</v>
      </c>
      <c r="D437" s="95"/>
      <c r="E437" s="95"/>
      <c r="F437" s="127" t="s">
        <v>43</v>
      </c>
      <c r="G437" s="95" t="s">
        <v>243</v>
      </c>
      <c r="H437" s="95" t="s">
        <v>1390</v>
      </c>
      <c r="I437" s="144">
        <v>475</v>
      </c>
      <c r="J437" s="96">
        <v>212666</v>
      </c>
      <c r="K437" s="96">
        <v>213141</v>
      </c>
    </row>
    <row r="438" spans="1:11" s="92" customFormat="1" ht="16.5" customHeight="1" x14ac:dyDescent="0.3">
      <c r="A438" s="95" t="s">
        <v>239</v>
      </c>
      <c r="B438" s="175"/>
      <c r="C438" s="95" t="s">
        <v>243</v>
      </c>
      <c r="D438" s="95"/>
      <c r="E438" s="95"/>
      <c r="F438" s="127" t="s">
        <v>43</v>
      </c>
      <c r="G438" s="95" t="s">
        <v>243</v>
      </c>
      <c r="H438" s="95" t="s">
        <v>130</v>
      </c>
      <c r="I438" s="96">
        <v>0</v>
      </c>
      <c r="J438" s="96">
        <v>9196336</v>
      </c>
      <c r="K438" s="96">
        <v>9196336</v>
      </c>
    </row>
    <row r="439" spans="1:11" s="92" customFormat="1" ht="16.5" customHeight="1" x14ac:dyDescent="0.3">
      <c r="A439" s="95" t="s">
        <v>239</v>
      </c>
      <c r="B439" s="175"/>
      <c r="C439" s="95" t="s">
        <v>243</v>
      </c>
      <c r="D439" s="95"/>
      <c r="E439" s="95"/>
      <c r="F439" s="127" t="s">
        <v>43</v>
      </c>
      <c r="G439" s="95" t="s">
        <v>243</v>
      </c>
      <c r="H439" s="95" t="s">
        <v>1378</v>
      </c>
      <c r="I439" s="96">
        <v>0</v>
      </c>
      <c r="J439" s="96">
        <v>1446498</v>
      </c>
      <c r="K439" s="96">
        <v>1446498</v>
      </c>
    </row>
    <row r="440" spans="1:11" s="92" customFormat="1" ht="16.5" customHeight="1" x14ac:dyDescent="0.3">
      <c r="A440" s="95" t="s">
        <v>239</v>
      </c>
      <c r="B440" s="175"/>
      <c r="C440" s="95" t="s">
        <v>243</v>
      </c>
      <c r="D440" s="95"/>
      <c r="E440" s="95"/>
      <c r="F440" s="127" t="s">
        <v>43</v>
      </c>
      <c r="G440" s="95" t="s">
        <v>243</v>
      </c>
      <c r="H440" s="95" t="s">
        <v>133</v>
      </c>
      <c r="I440" s="96">
        <v>0</v>
      </c>
      <c r="J440" s="96">
        <v>720358</v>
      </c>
      <c r="K440" s="96">
        <v>720358</v>
      </c>
    </row>
    <row r="441" spans="1:11" s="92" customFormat="1" ht="16.5" customHeight="1" x14ac:dyDescent="0.3">
      <c r="A441" s="95" t="s">
        <v>239</v>
      </c>
      <c r="B441" s="175"/>
      <c r="C441" s="95" t="s">
        <v>244</v>
      </c>
      <c r="D441" s="95"/>
      <c r="E441" s="95"/>
      <c r="F441" s="127" t="s">
        <v>44</v>
      </c>
      <c r="G441" s="95" t="s">
        <v>244</v>
      </c>
      <c r="H441" s="95" t="s">
        <v>1381</v>
      </c>
      <c r="I441" s="96">
        <v>0</v>
      </c>
      <c r="J441" s="96">
        <v>25090</v>
      </c>
      <c r="K441" s="96">
        <v>25090</v>
      </c>
    </row>
    <row r="442" spans="1:11" s="92" customFormat="1" ht="16.5" customHeight="1" x14ac:dyDescent="0.3">
      <c r="A442" s="95" t="s">
        <v>239</v>
      </c>
      <c r="B442" s="175"/>
      <c r="C442" s="95" t="s">
        <v>244</v>
      </c>
      <c r="D442" s="95"/>
      <c r="E442" s="95"/>
      <c r="F442" s="127" t="s">
        <v>44</v>
      </c>
      <c r="G442" s="95" t="s">
        <v>244</v>
      </c>
      <c r="H442" s="95" t="s">
        <v>1390</v>
      </c>
      <c r="I442" s="144">
        <v>12890</v>
      </c>
      <c r="J442" s="96">
        <v>0</v>
      </c>
      <c r="K442" s="96">
        <v>12890</v>
      </c>
    </row>
    <row r="443" spans="1:11" s="92" customFormat="1" ht="16.5" customHeight="1" x14ac:dyDescent="0.3">
      <c r="A443" s="95" t="s">
        <v>239</v>
      </c>
      <c r="B443" s="175"/>
      <c r="C443" s="95" t="s">
        <v>244</v>
      </c>
      <c r="D443" s="95"/>
      <c r="E443" s="95"/>
      <c r="F443" s="127" t="s">
        <v>44</v>
      </c>
      <c r="G443" s="95" t="s">
        <v>244</v>
      </c>
      <c r="H443" s="95" t="s">
        <v>130</v>
      </c>
      <c r="I443" s="144">
        <v>275</v>
      </c>
      <c r="J443" s="96">
        <v>0</v>
      </c>
      <c r="K443" s="96">
        <v>275</v>
      </c>
    </row>
    <row r="444" spans="1:11" s="92" customFormat="1" ht="16.5" customHeight="1" x14ac:dyDescent="0.3">
      <c r="A444" s="95" t="s">
        <v>239</v>
      </c>
      <c r="B444" s="175"/>
      <c r="C444" s="95" t="s">
        <v>244</v>
      </c>
      <c r="D444" s="95"/>
      <c r="E444" s="95"/>
      <c r="F444" s="127" t="s">
        <v>44</v>
      </c>
      <c r="G444" s="95" t="s">
        <v>244</v>
      </c>
      <c r="H444" s="95" t="s">
        <v>1429</v>
      </c>
      <c r="I444" s="96">
        <v>0</v>
      </c>
      <c r="J444" s="96">
        <v>3962291</v>
      </c>
      <c r="K444" s="96">
        <v>3962291</v>
      </c>
    </row>
    <row r="445" spans="1:11" s="92" customFormat="1" ht="16.5" customHeight="1" x14ac:dyDescent="0.3">
      <c r="A445" s="95" t="s">
        <v>245</v>
      </c>
      <c r="B445" s="175"/>
      <c r="C445" s="95" t="s">
        <v>246</v>
      </c>
      <c r="D445" s="95"/>
      <c r="E445" s="95"/>
      <c r="F445" s="127" t="s">
        <v>45</v>
      </c>
      <c r="G445" s="95" t="s">
        <v>246</v>
      </c>
      <c r="H445" s="95" t="s">
        <v>145</v>
      </c>
      <c r="I445" s="96">
        <v>0</v>
      </c>
      <c r="J445" s="96">
        <v>5011390</v>
      </c>
      <c r="K445" s="96">
        <v>5011390</v>
      </c>
    </row>
    <row r="446" spans="1:11" s="92" customFormat="1" ht="16.5" customHeight="1" x14ac:dyDescent="0.3">
      <c r="A446" s="95" t="s">
        <v>245</v>
      </c>
      <c r="B446" s="175"/>
      <c r="C446" s="95" t="s">
        <v>246</v>
      </c>
      <c r="D446" s="95"/>
      <c r="E446" s="95"/>
      <c r="F446" s="127" t="s">
        <v>45</v>
      </c>
      <c r="G446" s="95" t="s">
        <v>246</v>
      </c>
      <c r="H446" s="95" t="s">
        <v>1381</v>
      </c>
      <c r="I446" s="96">
        <v>0</v>
      </c>
      <c r="J446" s="96">
        <v>10032</v>
      </c>
      <c r="K446" s="96">
        <v>10032</v>
      </c>
    </row>
    <row r="447" spans="1:11" s="92" customFormat="1" ht="16.5" customHeight="1" x14ac:dyDescent="0.3">
      <c r="A447" s="95" t="s">
        <v>245</v>
      </c>
      <c r="B447" s="175"/>
      <c r="C447" s="95" t="s">
        <v>246</v>
      </c>
      <c r="D447" s="95"/>
      <c r="E447" s="95"/>
      <c r="F447" s="127" t="s">
        <v>45</v>
      </c>
      <c r="G447" s="95" t="s">
        <v>246</v>
      </c>
      <c r="H447" s="95" t="s">
        <v>1390</v>
      </c>
      <c r="I447" s="144">
        <v>492791</v>
      </c>
      <c r="J447" s="96">
        <v>11</v>
      </c>
      <c r="K447" s="96">
        <v>492802</v>
      </c>
    </row>
    <row r="448" spans="1:11" s="92" customFormat="1" ht="16.5" customHeight="1" x14ac:dyDescent="0.3">
      <c r="A448" s="95" t="s">
        <v>245</v>
      </c>
      <c r="B448" s="175"/>
      <c r="C448" s="95" t="s">
        <v>246</v>
      </c>
      <c r="D448" s="95"/>
      <c r="E448" s="95"/>
      <c r="F448" s="127" t="s">
        <v>45</v>
      </c>
      <c r="G448" s="95" t="s">
        <v>246</v>
      </c>
      <c r="H448" s="95" t="s">
        <v>130</v>
      </c>
      <c r="I448" s="144">
        <v>159268374</v>
      </c>
      <c r="J448" s="96">
        <v>0</v>
      </c>
      <c r="K448" s="96">
        <v>159268374</v>
      </c>
    </row>
    <row r="449" spans="1:11" s="92" customFormat="1" ht="16.5" customHeight="1" x14ac:dyDescent="0.3">
      <c r="A449" s="95" t="s">
        <v>245</v>
      </c>
      <c r="B449" s="175"/>
      <c r="C449" s="95" t="s">
        <v>246</v>
      </c>
      <c r="D449" s="95"/>
      <c r="E449" s="95"/>
      <c r="F449" s="127" t="s">
        <v>45</v>
      </c>
      <c r="G449" s="95" t="s">
        <v>246</v>
      </c>
      <c r="H449" s="95" t="s">
        <v>1394</v>
      </c>
      <c r="I449" s="144">
        <v>27200</v>
      </c>
      <c r="J449" s="96">
        <v>0</v>
      </c>
      <c r="K449" s="96">
        <v>27200</v>
      </c>
    </row>
    <row r="450" spans="1:11" s="92" customFormat="1" ht="16.5" customHeight="1" x14ac:dyDescent="0.3">
      <c r="A450" s="95" t="s">
        <v>245</v>
      </c>
      <c r="B450" s="175"/>
      <c r="C450" s="95" t="s">
        <v>247</v>
      </c>
      <c r="D450" s="95"/>
      <c r="E450" s="95"/>
      <c r="F450" s="127" t="s">
        <v>46</v>
      </c>
      <c r="G450" s="95" t="s">
        <v>247</v>
      </c>
      <c r="H450" s="95" t="s">
        <v>145</v>
      </c>
      <c r="I450" s="96">
        <v>0</v>
      </c>
      <c r="J450" s="96">
        <v>150073740</v>
      </c>
      <c r="K450" s="96">
        <v>150073740</v>
      </c>
    </row>
    <row r="451" spans="1:11" s="92" customFormat="1" ht="16.5" customHeight="1" x14ac:dyDescent="0.3">
      <c r="A451" s="95" t="s">
        <v>245</v>
      </c>
      <c r="B451" s="175"/>
      <c r="C451" s="95" t="s">
        <v>247</v>
      </c>
      <c r="D451" s="95"/>
      <c r="E451" s="95"/>
      <c r="F451" s="127" t="s">
        <v>46</v>
      </c>
      <c r="G451" s="95" t="s">
        <v>247</v>
      </c>
      <c r="H451" s="95" t="s">
        <v>173</v>
      </c>
      <c r="I451" s="96">
        <v>0</v>
      </c>
      <c r="J451" s="96">
        <v>700</v>
      </c>
      <c r="K451" s="96">
        <v>700</v>
      </c>
    </row>
    <row r="452" spans="1:11" s="92" customFormat="1" ht="16.5" customHeight="1" x14ac:dyDescent="0.3">
      <c r="A452" s="95" t="s">
        <v>245</v>
      </c>
      <c r="B452" s="175"/>
      <c r="C452" s="95" t="s">
        <v>247</v>
      </c>
      <c r="D452" s="95"/>
      <c r="E452" s="95"/>
      <c r="F452" s="127" t="s">
        <v>46</v>
      </c>
      <c r="G452" s="95" t="s">
        <v>247</v>
      </c>
      <c r="H452" s="95" t="s">
        <v>1384</v>
      </c>
      <c r="I452" s="96">
        <v>0</v>
      </c>
      <c r="J452" s="96">
        <v>209528</v>
      </c>
      <c r="K452" s="96">
        <v>209528</v>
      </c>
    </row>
    <row r="453" spans="1:11" s="92" customFormat="1" ht="16.5" customHeight="1" x14ac:dyDescent="0.3">
      <c r="A453" s="95" t="s">
        <v>245</v>
      </c>
      <c r="B453" s="175"/>
      <c r="C453" s="95" t="s">
        <v>247</v>
      </c>
      <c r="D453" s="95"/>
      <c r="E453" s="95"/>
      <c r="F453" s="127" t="s">
        <v>46</v>
      </c>
      <c r="G453" s="95" t="s">
        <v>247</v>
      </c>
      <c r="H453" s="95" t="s">
        <v>1381</v>
      </c>
      <c r="I453" s="96">
        <v>0</v>
      </c>
      <c r="J453" s="96">
        <v>1189876</v>
      </c>
      <c r="K453" s="96">
        <v>1189876</v>
      </c>
    </row>
    <row r="454" spans="1:11" s="92" customFormat="1" ht="16.5" customHeight="1" x14ac:dyDescent="0.3">
      <c r="A454" s="95" t="s">
        <v>245</v>
      </c>
      <c r="B454" s="175"/>
      <c r="C454" s="95" t="s">
        <v>247</v>
      </c>
      <c r="D454" s="95"/>
      <c r="E454" s="95"/>
      <c r="F454" s="127" t="s">
        <v>46</v>
      </c>
      <c r="G454" s="95" t="s">
        <v>247</v>
      </c>
      <c r="H454" s="95" t="s">
        <v>1383</v>
      </c>
      <c r="I454" s="96">
        <v>0</v>
      </c>
      <c r="J454" s="96">
        <v>1665</v>
      </c>
      <c r="K454" s="96">
        <v>1665</v>
      </c>
    </row>
    <row r="455" spans="1:11" s="92" customFormat="1" ht="16.5" customHeight="1" x14ac:dyDescent="0.3">
      <c r="A455" s="95" t="s">
        <v>245</v>
      </c>
      <c r="B455" s="175"/>
      <c r="C455" s="95" t="s">
        <v>247</v>
      </c>
      <c r="D455" s="95"/>
      <c r="E455" s="95"/>
      <c r="F455" s="127" t="s">
        <v>46</v>
      </c>
      <c r="G455" s="95" t="s">
        <v>247</v>
      </c>
      <c r="H455" s="95" t="s">
        <v>1382</v>
      </c>
      <c r="I455" s="96">
        <v>0</v>
      </c>
      <c r="J455" s="96">
        <v>274438</v>
      </c>
      <c r="K455" s="96">
        <v>274438</v>
      </c>
    </row>
    <row r="456" spans="1:11" s="92" customFormat="1" ht="16.5" customHeight="1" x14ac:dyDescent="0.3">
      <c r="A456" s="95" t="s">
        <v>245</v>
      </c>
      <c r="B456" s="175"/>
      <c r="C456" s="95" t="s">
        <v>247</v>
      </c>
      <c r="D456" s="95"/>
      <c r="E456" s="95"/>
      <c r="F456" s="127" t="s">
        <v>46</v>
      </c>
      <c r="G456" s="95" t="s">
        <v>247</v>
      </c>
      <c r="H456" s="95" t="s">
        <v>1390</v>
      </c>
      <c r="I456" s="144">
        <v>166249</v>
      </c>
      <c r="J456" s="96">
        <v>110124</v>
      </c>
      <c r="K456" s="96">
        <v>276373</v>
      </c>
    </row>
    <row r="457" spans="1:11" s="92" customFormat="1" ht="16.5" customHeight="1" x14ac:dyDescent="0.3">
      <c r="A457" s="95" t="s">
        <v>245</v>
      </c>
      <c r="B457" s="175"/>
      <c r="C457" s="95" t="s">
        <v>247</v>
      </c>
      <c r="D457" s="95"/>
      <c r="E457" s="95"/>
      <c r="F457" s="127" t="s">
        <v>46</v>
      </c>
      <c r="G457" s="95" t="s">
        <v>247</v>
      </c>
      <c r="H457" s="95" t="s">
        <v>130</v>
      </c>
      <c r="I457" s="96">
        <v>0</v>
      </c>
      <c r="J457" s="96">
        <v>9152</v>
      </c>
      <c r="K457" s="96">
        <v>9152</v>
      </c>
    </row>
    <row r="458" spans="1:11" s="92" customFormat="1" ht="16.5" customHeight="1" x14ac:dyDescent="0.3">
      <c r="A458" s="95" t="s">
        <v>245</v>
      </c>
      <c r="B458" s="175"/>
      <c r="C458" s="95" t="s">
        <v>247</v>
      </c>
      <c r="D458" s="95"/>
      <c r="E458" s="95"/>
      <c r="F458" s="127" t="s">
        <v>46</v>
      </c>
      <c r="G458" s="95" t="s">
        <v>247</v>
      </c>
      <c r="H458" s="95" t="s">
        <v>133</v>
      </c>
      <c r="I458" s="144">
        <v>131700</v>
      </c>
      <c r="J458" s="96">
        <v>0</v>
      </c>
      <c r="K458" s="96">
        <v>131700</v>
      </c>
    </row>
    <row r="459" spans="1:11" s="92" customFormat="1" ht="16.5" customHeight="1" x14ac:dyDescent="0.3">
      <c r="A459" s="95" t="s">
        <v>245</v>
      </c>
      <c r="B459" s="175"/>
      <c r="C459" s="95" t="s">
        <v>754</v>
      </c>
      <c r="D459" s="95"/>
      <c r="E459" s="95"/>
      <c r="F459" s="127" t="s">
        <v>116</v>
      </c>
      <c r="G459" s="95" t="s">
        <v>754</v>
      </c>
      <c r="H459" s="95" t="s">
        <v>142</v>
      </c>
      <c r="I459" s="96">
        <v>0</v>
      </c>
      <c r="J459" s="96">
        <v>95465269</v>
      </c>
      <c r="K459" s="96">
        <v>95465269</v>
      </c>
    </row>
    <row r="460" spans="1:11" s="92" customFormat="1" ht="16.5" customHeight="1" x14ac:dyDescent="0.3">
      <c r="A460" s="95" t="s">
        <v>245</v>
      </c>
      <c r="B460" s="175"/>
      <c r="C460" s="95" t="s">
        <v>754</v>
      </c>
      <c r="D460" s="95"/>
      <c r="E460" s="95"/>
      <c r="F460" s="127" t="s">
        <v>116</v>
      </c>
      <c r="G460" s="95" t="s">
        <v>754</v>
      </c>
      <c r="H460" s="95" t="s">
        <v>1384</v>
      </c>
      <c r="I460" s="96">
        <v>0</v>
      </c>
      <c r="J460" s="96">
        <v>1690</v>
      </c>
      <c r="K460" s="96">
        <v>1690</v>
      </c>
    </row>
    <row r="461" spans="1:11" s="92" customFormat="1" ht="16.5" customHeight="1" x14ac:dyDescent="0.3">
      <c r="A461" s="95" t="s">
        <v>245</v>
      </c>
      <c r="B461" s="175"/>
      <c r="C461" s="95" t="s">
        <v>754</v>
      </c>
      <c r="D461" s="95"/>
      <c r="E461" s="95"/>
      <c r="F461" s="127" t="s">
        <v>116</v>
      </c>
      <c r="G461" s="95" t="s">
        <v>754</v>
      </c>
      <c r="H461" s="95" t="s">
        <v>1381</v>
      </c>
      <c r="I461" s="96">
        <v>0</v>
      </c>
      <c r="J461" s="96">
        <v>262694</v>
      </c>
      <c r="K461" s="96">
        <v>262694</v>
      </c>
    </row>
    <row r="462" spans="1:11" s="92" customFormat="1" ht="16.5" customHeight="1" x14ac:dyDescent="0.3">
      <c r="A462" s="95" t="s">
        <v>245</v>
      </c>
      <c r="B462" s="175"/>
      <c r="C462" s="95" t="s">
        <v>754</v>
      </c>
      <c r="D462" s="95"/>
      <c r="E462" s="95"/>
      <c r="F462" s="127" t="s">
        <v>116</v>
      </c>
      <c r="G462" s="95" t="s">
        <v>754</v>
      </c>
      <c r="H462" s="95" t="s">
        <v>1382</v>
      </c>
      <c r="I462" s="96">
        <v>0</v>
      </c>
      <c r="J462" s="96">
        <v>14027</v>
      </c>
      <c r="K462" s="96">
        <v>14027</v>
      </c>
    </row>
    <row r="463" spans="1:11" s="92" customFormat="1" ht="16.5" customHeight="1" x14ac:dyDescent="0.3">
      <c r="A463" s="95" t="s">
        <v>245</v>
      </c>
      <c r="B463" s="175"/>
      <c r="C463" s="95" t="s">
        <v>754</v>
      </c>
      <c r="D463" s="95"/>
      <c r="E463" s="95"/>
      <c r="F463" s="127" t="s">
        <v>116</v>
      </c>
      <c r="G463" s="95" t="s">
        <v>754</v>
      </c>
      <c r="H463" s="95" t="s">
        <v>130</v>
      </c>
      <c r="I463" s="96">
        <v>0</v>
      </c>
      <c r="J463" s="96">
        <v>25</v>
      </c>
      <c r="K463" s="96">
        <v>25</v>
      </c>
    </row>
    <row r="464" spans="1:11" s="92" customFormat="1" ht="16.5" customHeight="1" x14ac:dyDescent="0.3">
      <c r="A464" s="95" t="s">
        <v>245</v>
      </c>
      <c r="B464" s="175"/>
      <c r="C464" s="95" t="s">
        <v>754</v>
      </c>
      <c r="D464" s="95"/>
      <c r="E464" s="95"/>
      <c r="F464" s="127" t="s">
        <v>116</v>
      </c>
      <c r="G464" s="95" t="s">
        <v>754</v>
      </c>
      <c r="H464" s="95" t="s">
        <v>1418</v>
      </c>
      <c r="I464" s="96">
        <v>0</v>
      </c>
      <c r="J464" s="96">
        <v>1770770</v>
      </c>
      <c r="K464" s="96">
        <v>1770770</v>
      </c>
    </row>
    <row r="465" spans="1:11" s="92" customFormat="1" ht="16.5" customHeight="1" x14ac:dyDescent="0.3">
      <c r="A465" s="95" t="s">
        <v>245</v>
      </c>
      <c r="B465" s="175"/>
      <c r="C465" s="95" t="s">
        <v>754</v>
      </c>
      <c r="D465" s="95"/>
      <c r="E465" s="95"/>
      <c r="F465" s="127" t="s">
        <v>116</v>
      </c>
      <c r="G465" s="95" t="s">
        <v>754</v>
      </c>
      <c r="H465" s="95" t="s">
        <v>133</v>
      </c>
      <c r="I465" s="96">
        <v>0</v>
      </c>
      <c r="J465" s="96">
        <v>8490527</v>
      </c>
      <c r="K465" s="96">
        <v>8490527</v>
      </c>
    </row>
    <row r="466" spans="1:11" s="92" customFormat="1" ht="16.5" customHeight="1" x14ac:dyDescent="0.3">
      <c r="A466" s="95" t="s">
        <v>245</v>
      </c>
      <c r="B466" s="175"/>
      <c r="C466" s="95" t="s">
        <v>248</v>
      </c>
      <c r="D466" s="95"/>
      <c r="E466" s="95"/>
      <c r="F466" s="127" t="s">
        <v>47</v>
      </c>
      <c r="G466" s="95" t="s">
        <v>248</v>
      </c>
      <c r="H466" s="95" t="s">
        <v>1381</v>
      </c>
      <c r="I466" s="96">
        <v>0</v>
      </c>
      <c r="J466" s="96">
        <v>58996</v>
      </c>
      <c r="K466" s="96">
        <v>58996</v>
      </c>
    </row>
    <row r="467" spans="1:11" s="92" customFormat="1" ht="16.5" customHeight="1" x14ac:dyDescent="0.3">
      <c r="A467" s="95" t="s">
        <v>245</v>
      </c>
      <c r="B467" s="175"/>
      <c r="C467" s="95" t="s">
        <v>248</v>
      </c>
      <c r="D467" s="95"/>
      <c r="E467" s="95"/>
      <c r="F467" s="127" t="s">
        <v>47</v>
      </c>
      <c r="G467" s="95" t="s">
        <v>248</v>
      </c>
      <c r="H467" s="95" t="s">
        <v>1382</v>
      </c>
      <c r="I467" s="96">
        <v>0</v>
      </c>
      <c r="J467" s="96">
        <v>48414</v>
      </c>
      <c r="K467" s="96">
        <v>48414</v>
      </c>
    </row>
    <row r="468" spans="1:11" s="92" customFormat="1" ht="16.5" customHeight="1" x14ac:dyDescent="0.3">
      <c r="A468" s="95" t="s">
        <v>245</v>
      </c>
      <c r="B468" s="175"/>
      <c r="C468" s="95" t="s">
        <v>248</v>
      </c>
      <c r="D468" s="95"/>
      <c r="E468" s="95"/>
      <c r="F468" s="127" t="s">
        <v>47</v>
      </c>
      <c r="G468" s="95" t="s">
        <v>248</v>
      </c>
      <c r="H468" s="95" t="s">
        <v>1390</v>
      </c>
      <c r="I468" s="144">
        <v>1324</v>
      </c>
      <c r="J468" s="96">
        <v>0</v>
      </c>
      <c r="K468" s="96">
        <v>1324</v>
      </c>
    </row>
    <row r="469" spans="1:11" s="92" customFormat="1" ht="16.5" customHeight="1" x14ac:dyDescent="0.3">
      <c r="A469" s="95" t="s">
        <v>245</v>
      </c>
      <c r="B469" s="175"/>
      <c r="C469" s="95" t="s">
        <v>248</v>
      </c>
      <c r="D469" s="95"/>
      <c r="E469" s="95"/>
      <c r="F469" s="127" t="s">
        <v>47</v>
      </c>
      <c r="G469" s="95" t="s">
        <v>248</v>
      </c>
      <c r="H469" s="95" t="s">
        <v>130</v>
      </c>
      <c r="I469" s="96">
        <v>0</v>
      </c>
      <c r="J469" s="96">
        <v>3641747</v>
      </c>
      <c r="K469" s="96">
        <v>3641747</v>
      </c>
    </row>
    <row r="470" spans="1:11" s="92" customFormat="1" ht="16.5" customHeight="1" x14ac:dyDescent="0.3">
      <c r="A470" s="95" t="s">
        <v>245</v>
      </c>
      <c r="B470" s="175"/>
      <c r="C470" s="95" t="s">
        <v>484</v>
      </c>
      <c r="D470" s="95"/>
      <c r="E470" s="95"/>
      <c r="F470" s="127" t="s">
        <v>97</v>
      </c>
      <c r="G470" s="95" t="s">
        <v>484</v>
      </c>
      <c r="H470" s="95" t="s">
        <v>1384</v>
      </c>
      <c r="I470" s="96">
        <v>0</v>
      </c>
      <c r="J470" s="96">
        <v>329060</v>
      </c>
      <c r="K470" s="96">
        <v>329060</v>
      </c>
    </row>
    <row r="471" spans="1:11" s="92" customFormat="1" ht="16.5" customHeight="1" x14ac:dyDescent="0.3">
      <c r="A471" s="95" t="s">
        <v>245</v>
      </c>
      <c r="B471" s="175"/>
      <c r="C471" s="95" t="s">
        <v>484</v>
      </c>
      <c r="D471" s="95"/>
      <c r="E471" s="95"/>
      <c r="F471" s="127" t="s">
        <v>97</v>
      </c>
      <c r="G471" s="95" t="s">
        <v>484</v>
      </c>
      <c r="H471" s="95" t="s">
        <v>1381</v>
      </c>
      <c r="I471" s="96">
        <v>0</v>
      </c>
      <c r="J471" s="96">
        <v>950281</v>
      </c>
      <c r="K471" s="96">
        <v>950281</v>
      </c>
    </row>
    <row r="472" spans="1:11" s="92" customFormat="1" ht="16.5" customHeight="1" x14ac:dyDescent="0.3">
      <c r="A472" s="95" t="s">
        <v>245</v>
      </c>
      <c r="B472" s="175"/>
      <c r="C472" s="95" t="s">
        <v>484</v>
      </c>
      <c r="D472" s="95"/>
      <c r="E472" s="95"/>
      <c r="F472" s="127" t="s">
        <v>97</v>
      </c>
      <c r="G472" s="95" t="s">
        <v>484</v>
      </c>
      <c r="H472" s="95" t="s">
        <v>1390</v>
      </c>
      <c r="I472" s="96">
        <v>0</v>
      </c>
      <c r="J472" s="96">
        <v>42442</v>
      </c>
      <c r="K472" s="96">
        <v>42442</v>
      </c>
    </row>
    <row r="473" spans="1:11" s="92" customFormat="1" ht="16.5" customHeight="1" x14ac:dyDescent="0.3">
      <c r="A473" s="95" t="s">
        <v>245</v>
      </c>
      <c r="B473" s="175"/>
      <c r="C473" s="95" t="s">
        <v>484</v>
      </c>
      <c r="D473" s="95"/>
      <c r="E473" s="95"/>
      <c r="F473" s="127" t="s">
        <v>97</v>
      </c>
      <c r="G473" s="95" t="s">
        <v>484</v>
      </c>
      <c r="H473" s="95" t="s">
        <v>130</v>
      </c>
      <c r="I473" s="96">
        <v>0</v>
      </c>
      <c r="J473" s="96">
        <v>149315</v>
      </c>
      <c r="K473" s="96">
        <v>149315</v>
      </c>
    </row>
    <row r="474" spans="1:11" s="177" customFormat="1" ht="16.5" customHeight="1" x14ac:dyDescent="0.3">
      <c r="A474" s="175" t="s">
        <v>245</v>
      </c>
      <c r="B474" s="175"/>
      <c r="C474" s="175" t="s">
        <v>249</v>
      </c>
      <c r="D474" s="175"/>
      <c r="E474" s="175"/>
      <c r="F474" s="178" t="s">
        <v>48</v>
      </c>
      <c r="G474" s="175" t="s">
        <v>249</v>
      </c>
      <c r="H474" s="175" t="s">
        <v>153</v>
      </c>
      <c r="I474" s="96">
        <v>0</v>
      </c>
      <c r="J474" s="96">
        <v>2579074871</v>
      </c>
      <c r="K474" s="96">
        <v>2579074871</v>
      </c>
    </row>
    <row r="475" spans="1:11" s="92" customFormat="1" ht="16.5" customHeight="1" x14ac:dyDescent="0.3">
      <c r="A475" s="95" t="s">
        <v>245</v>
      </c>
      <c r="B475" s="175"/>
      <c r="C475" s="95" t="s">
        <v>249</v>
      </c>
      <c r="D475" s="95"/>
      <c r="E475" s="95"/>
      <c r="F475" s="127" t="s">
        <v>48</v>
      </c>
      <c r="G475" s="95" t="s">
        <v>249</v>
      </c>
      <c r="H475" s="95" t="s">
        <v>1407</v>
      </c>
      <c r="I475" s="96">
        <v>0</v>
      </c>
      <c r="J475" s="96">
        <v>5307764</v>
      </c>
      <c r="K475" s="96">
        <v>5307764</v>
      </c>
    </row>
    <row r="476" spans="1:11" s="92" customFormat="1" ht="16.5" customHeight="1" x14ac:dyDescent="0.3">
      <c r="A476" s="95" t="s">
        <v>245</v>
      </c>
      <c r="B476" s="175"/>
      <c r="C476" s="95" t="s">
        <v>249</v>
      </c>
      <c r="D476" s="95"/>
      <c r="E476" s="95"/>
      <c r="F476" s="127" t="s">
        <v>48</v>
      </c>
      <c r="G476" s="95" t="s">
        <v>249</v>
      </c>
      <c r="H476" s="95" t="s">
        <v>144</v>
      </c>
      <c r="I476" s="144">
        <v>741910</v>
      </c>
      <c r="J476" s="96">
        <v>0</v>
      </c>
      <c r="K476" s="96">
        <v>741910</v>
      </c>
    </row>
    <row r="477" spans="1:11" s="92" customFormat="1" ht="16.5" customHeight="1" x14ac:dyDescent="0.3">
      <c r="A477" s="95" t="s">
        <v>245</v>
      </c>
      <c r="B477" s="175"/>
      <c r="C477" s="95" t="s">
        <v>249</v>
      </c>
      <c r="D477" s="95"/>
      <c r="E477" s="95"/>
      <c r="F477" s="127" t="s">
        <v>48</v>
      </c>
      <c r="G477" s="95" t="s">
        <v>249</v>
      </c>
      <c r="H477" s="95" t="s">
        <v>145</v>
      </c>
      <c r="I477" s="144">
        <v>6316</v>
      </c>
      <c r="J477" s="96">
        <v>4031366801</v>
      </c>
      <c r="K477" s="96">
        <v>4031373117</v>
      </c>
    </row>
    <row r="478" spans="1:11" s="92" customFormat="1" ht="16.5" customHeight="1" x14ac:dyDescent="0.3">
      <c r="A478" s="95" t="s">
        <v>245</v>
      </c>
      <c r="B478" s="175"/>
      <c r="C478" s="95" t="s">
        <v>249</v>
      </c>
      <c r="D478" s="95"/>
      <c r="E478" s="95"/>
      <c r="F478" s="127" t="s">
        <v>48</v>
      </c>
      <c r="G478" s="95" t="s">
        <v>249</v>
      </c>
      <c r="H478" s="95" t="s">
        <v>142</v>
      </c>
      <c r="I478" s="144">
        <v>9429</v>
      </c>
      <c r="J478" s="96">
        <v>1639441</v>
      </c>
      <c r="K478" s="96">
        <v>1648870</v>
      </c>
    </row>
    <row r="479" spans="1:11" s="92" customFormat="1" ht="16.5" customHeight="1" x14ac:dyDescent="0.3">
      <c r="A479" s="95" t="s">
        <v>245</v>
      </c>
      <c r="B479" s="175"/>
      <c r="C479" s="95" t="s">
        <v>249</v>
      </c>
      <c r="D479" s="95"/>
      <c r="E479" s="95"/>
      <c r="F479" s="127" t="s">
        <v>48</v>
      </c>
      <c r="G479" s="95" t="s">
        <v>249</v>
      </c>
      <c r="H479" s="95" t="s">
        <v>146</v>
      </c>
      <c r="I479" s="144">
        <v>23882</v>
      </c>
      <c r="J479" s="96">
        <v>7716615</v>
      </c>
      <c r="K479" s="96">
        <v>7740497</v>
      </c>
    </row>
    <row r="480" spans="1:11" s="92" customFormat="1" ht="16.5" customHeight="1" x14ac:dyDescent="0.3">
      <c r="A480" s="95" t="s">
        <v>245</v>
      </c>
      <c r="B480" s="175"/>
      <c r="C480" s="95" t="s">
        <v>249</v>
      </c>
      <c r="D480" s="95"/>
      <c r="E480" s="95"/>
      <c r="F480" s="127" t="s">
        <v>48</v>
      </c>
      <c r="G480" s="95" t="s">
        <v>249</v>
      </c>
      <c r="H480" s="95" t="s">
        <v>186</v>
      </c>
      <c r="I480" s="96">
        <v>0</v>
      </c>
      <c r="J480" s="96">
        <v>500</v>
      </c>
      <c r="K480" s="96">
        <v>500</v>
      </c>
    </row>
    <row r="481" spans="1:11" s="92" customFormat="1" ht="16.5" customHeight="1" x14ac:dyDescent="0.3">
      <c r="A481" s="95" t="s">
        <v>245</v>
      </c>
      <c r="B481" s="175"/>
      <c r="C481" s="95" t="s">
        <v>249</v>
      </c>
      <c r="D481" s="95"/>
      <c r="E481" s="95"/>
      <c r="F481" s="127" t="s">
        <v>48</v>
      </c>
      <c r="G481" s="95" t="s">
        <v>249</v>
      </c>
      <c r="H481" s="95" t="s">
        <v>1416</v>
      </c>
      <c r="I481" s="96">
        <v>0</v>
      </c>
      <c r="J481" s="96">
        <v>21509932</v>
      </c>
      <c r="K481" s="96">
        <v>21509932</v>
      </c>
    </row>
    <row r="482" spans="1:11" s="92" customFormat="1" ht="16.5" customHeight="1" x14ac:dyDescent="0.3">
      <c r="A482" s="95" t="s">
        <v>245</v>
      </c>
      <c r="B482" s="175"/>
      <c r="C482" s="95" t="s">
        <v>249</v>
      </c>
      <c r="D482" s="95"/>
      <c r="E482" s="95"/>
      <c r="F482" s="127" t="s">
        <v>48</v>
      </c>
      <c r="G482" s="95" t="s">
        <v>249</v>
      </c>
      <c r="H482" s="95" t="s">
        <v>1384</v>
      </c>
      <c r="I482" s="144">
        <v>12334</v>
      </c>
      <c r="J482" s="96">
        <v>0</v>
      </c>
      <c r="K482" s="96">
        <v>12334</v>
      </c>
    </row>
    <row r="483" spans="1:11" s="92" customFormat="1" ht="16.5" customHeight="1" x14ac:dyDescent="0.3">
      <c r="A483" s="95" t="s">
        <v>245</v>
      </c>
      <c r="B483" s="175"/>
      <c r="C483" s="95" t="s">
        <v>249</v>
      </c>
      <c r="D483" s="95"/>
      <c r="E483" s="95"/>
      <c r="F483" s="127" t="s">
        <v>48</v>
      </c>
      <c r="G483" s="95" t="s">
        <v>249</v>
      </c>
      <c r="H483" s="95" t="s">
        <v>154</v>
      </c>
      <c r="I483" s="96">
        <v>0</v>
      </c>
      <c r="J483" s="96">
        <v>191265</v>
      </c>
      <c r="K483" s="96">
        <v>191265</v>
      </c>
    </row>
    <row r="484" spans="1:11" s="92" customFormat="1" ht="16.5" customHeight="1" x14ac:dyDescent="0.3">
      <c r="A484" s="95" t="s">
        <v>245</v>
      </c>
      <c r="B484" s="175"/>
      <c r="C484" s="95" t="s">
        <v>249</v>
      </c>
      <c r="D484" s="95"/>
      <c r="E484" s="95"/>
      <c r="F484" s="127" t="s">
        <v>48</v>
      </c>
      <c r="G484" s="95" t="s">
        <v>249</v>
      </c>
      <c r="H484" s="95" t="s">
        <v>1381</v>
      </c>
      <c r="I484" s="96">
        <v>0</v>
      </c>
      <c r="J484" s="96">
        <v>5781550</v>
      </c>
      <c r="K484" s="96">
        <v>5781550</v>
      </c>
    </row>
    <row r="485" spans="1:11" s="92" customFormat="1" ht="16.5" customHeight="1" x14ac:dyDescent="0.3">
      <c r="A485" s="95" t="s">
        <v>245</v>
      </c>
      <c r="B485" s="175"/>
      <c r="C485" s="95" t="s">
        <v>249</v>
      </c>
      <c r="D485" s="95"/>
      <c r="E485" s="95"/>
      <c r="F485" s="127" t="s">
        <v>48</v>
      </c>
      <c r="G485" s="95" t="s">
        <v>249</v>
      </c>
      <c r="H485" s="95" t="s">
        <v>1390</v>
      </c>
      <c r="I485" s="144">
        <v>179283</v>
      </c>
      <c r="J485" s="96">
        <v>44208</v>
      </c>
      <c r="K485" s="96">
        <v>223491</v>
      </c>
    </row>
    <row r="486" spans="1:11" s="92" customFormat="1" ht="16.5" customHeight="1" x14ac:dyDescent="0.3">
      <c r="A486" s="95" t="s">
        <v>245</v>
      </c>
      <c r="B486" s="175"/>
      <c r="C486" s="95" t="s">
        <v>249</v>
      </c>
      <c r="D486" s="95"/>
      <c r="E486" s="95"/>
      <c r="F486" s="127" t="s">
        <v>48</v>
      </c>
      <c r="G486" s="95" t="s">
        <v>249</v>
      </c>
      <c r="H486" s="95" t="s">
        <v>130</v>
      </c>
      <c r="I486" s="144">
        <v>333335</v>
      </c>
      <c r="J486" s="96">
        <v>1276063</v>
      </c>
      <c r="K486" s="96">
        <v>1609398</v>
      </c>
    </row>
    <row r="487" spans="1:11" s="92" customFormat="1" ht="16.5" customHeight="1" x14ac:dyDescent="0.3">
      <c r="A487" s="95" t="s">
        <v>245</v>
      </c>
      <c r="B487" s="175"/>
      <c r="C487" s="95" t="s">
        <v>249</v>
      </c>
      <c r="D487" s="95"/>
      <c r="E487" s="95"/>
      <c r="F487" s="127" t="s">
        <v>48</v>
      </c>
      <c r="G487" s="95" t="s">
        <v>249</v>
      </c>
      <c r="H487" s="95" t="s">
        <v>147</v>
      </c>
      <c r="I487" s="144">
        <v>6206</v>
      </c>
      <c r="J487" s="96">
        <v>0</v>
      </c>
      <c r="K487" s="96">
        <v>6206</v>
      </c>
    </row>
    <row r="488" spans="1:11" s="92" customFormat="1" ht="16.5" customHeight="1" x14ac:dyDescent="0.3">
      <c r="A488" s="95" t="s">
        <v>245</v>
      </c>
      <c r="B488" s="175"/>
      <c r="C488" s="95" t="s">
        <v>249</v>
      </c>
      <c r="D488" s="95"/>
      <c r="E488" s="95"/>
      <c r="F488" s="127" t="s">
        <v>48</v>
      </c>
      <c r="G488" s="95" t="s">
        <v>249</v>
      </c>
      <c r="H488" s="95" t="s">
        <v>133</v>
      </c>
      <c r="I488" s="96">
        <v>0</v>
      </c>
      <c r="J488" s="96">
        <v>3289221</v>
      </c>
      <c r="K488" s="96">
        <v>3289221</v>
      </c>
    </row>
    <row r="489" spans="1:11" s="92" customFormat="1" ht="16.5" customHeight="1" x14ac:dyDescent="0.3">
      <c r="A489" s="95" t="s">
        <v>245</v>
      </c>
      <c r="B489" s="175"/>
      <c r="C489" s="95" t="s">
        <v>249</v>
      </c>
      <c r="D489" s="95"/>
      <c r="E489" s="95"/>
      <c r="F489" s="127" t="s">
        <v>48</v>
      </c>
      <c r="G489" s="95" t="s">
        <v>249</v>
      </c>
      <c r="H489" s="175" t="s">
        <v>1417</v>
      </c>
      <c r="I489" s="96">
        <v>0</v>
      </c>
      <c r="J489" s="96">
        <v>2517243824</v>
      </c>
      <c r="K489" s="96">
        <v>2517243824</v>
      </c>
    </row>
    <row r="490" spans="1:11" s="92" customFormat="1" ht="16.5" customHeight="1" x14ac:dyDescent="0.3">
      <c r="A490" s="95" t="s">
        <v>245</v>
      </c>
      <c r="B490" s="175"/>
      <c r="C490" s="95" t="s">
        <v>250</v>
      </c>
      <c r="D490" s="95"/>
      <c r="E490" s="95"/>
      <c r="F490" s="127" t="s">
        <v>49</v>
      </c>
      <c r="G490" s="95" t="s">
        <v>250</v>
      </c>
      <c r="H490" s="95" t="s">
        <v>174</v>
      </c>
      <c r="I490" s="96">
        <v>0</v>
      </c>
      <c r="J490" s="96">
        <v>143531459</v>
      </c>
      <c r="K490" s="96">
        <v>143531459</v>
      </c>
    </row>
    <row r="491" spans="1:11" s="92" customFormat="1" ht="16.5" customHeight="1" x14ac:dyDescent="0.3">
      <c r="A491" s="95" t="s">
        <v>245</v>
      </c>
      <c r="B491" s="175"/>
      <c r="C491" s="95" t="s">
        <v>250</v>
      </c>
      <c r="D491" s="95"/>
      <c r="E491" s="95"/>
      <c r="F491" s="127" t="s">
        <v>49</v>
      </c>
      <c r="G491" s="95" t="s">
        <v>250</v>
      </c>
      <c r="H491" s="95" t="s">
        <v>145</v>
      </c>
      <c r="I491" s="96">
        <v>0</v>
      </c>
      <c r="J491" s="96">
        <v>11534743</v>
      </c>
      <c r="K491" s="96">
        <v>11534743</v>
      </c>
    </row>
    <row r="492" spans="1:11" s="92" customFormat="1" ht="16.5" customHeight="1" x14ac:dyDescent="0.3">
      <c r="A492" s="95" t="s">
        <v>245</v>
      </c>
      <c r="B492" s="175"/>
      <c r="C492" s="95" t="s">
        <v>250</v>
      </c>
      <c r="D492" s="95"/>
      <c r="E492" s="95"/>
      <c r="F492" s="127" t="s">
        <v>49</v>
      </c>
      <c r="G492" s="95" t="s">
        <v>250</v>
      </c>
      <c r="H492" s="95" t="s">
        <v>142</v>
      </c>
      <c r="I492" s="144">
        <v>52698</v>
      </c>
      <c r="J492" s="96">
        <v>320440852</v>
      </c>
      <c r="K492" s="96">
        <v>320493550</v>
      </c>
    </row>
    <row r="493" spans="1:11" s="92" customFormat="1" ht="16.5" customHeight="1" x14ac:dyDescent="0.3">
      <c r="A493" s="95" t="s">
        <v>245</v>
      </c>
      <c r="B493" s="175"/>
      <c r="C493" s="95" t="s">
        <v>250</v>
      </c>
      <c r="D493" s="95"/>
      <c r="E493" s="95"/>
      <c r="F493" s="127" t="s">
        <v>49</v>
      </c>
      <c r="G493" s="95" t="s">
        <v>250</v>
      </c>
      <c r="H493" s="95" t="s">
        <v>1416</v>
      </c>
      <c r="I493" s="96">
        <v>0</v>
      </c>
      <c r="J493" s="96">
        <v>643563</v>
      </c>
      <c r="K493" s="96">
        <v>643563</v>
      </c>
    </row>
    <row r="494" spans="1:11" s="92" customFormat="1" ht="16.5" customHeight="1" x14ac:dyDescent="0.3">
      <c r="A494" s="95" t="s">
        <v>245</v>
      </c>
      <c r="B494" s="175"/>
      <c r="C494" s="95" t="s">
        <v>250</v>
      </c>
      <c r="D494" s="95"/>
      <c r="E494" s="95"/>
      <c r="F494" s="127" t="s">
        <v>49</v>
      </c>
      <c r="G494" s="95" t="s">
        <v>250</v>
      </c>
      <c r="H494" s="95" t="s">
        <v>1384</v>
      </c>
      <c r="I494" s="96">
        <v>0</v>
      </c>
      <c r="J494" s="96">
        <v>34487833</v>
      </c>
      <c r="K494" s="96">
        <v>34487833</v>
      </c>
    </row>
    <row r="495" spans="1:11" s="92" customFormat="1" ht="16.5" customHeight="1" x14ac:dyDescent="0.3">
      <c r="A495" s="95" t="s">
        <v>245</v>
      </c>
      <c r="B495" s="175"/>
      <c r="C495" s="95" t="s">
        <v>250</v>
      </c>
      <c r="D495" s="95"/>
      <c r="E495" s="95"/>
      <c r="F495" s="127" t="s">
        <v>49</v>
      </c>
      <c r="G495" s="95" t="s">
        <v>250</v>
      </c>
      <c r="H495" s="95" t="s">
        <v>1381</v>
      </c>
      <c r="I495" s="96">
        <v>0</v>
      </c>
      <c r="J495" s="96">
        <v>3873057</v>
      </c>
      <c r="K495" s="96">
        <v>3873057</v>
      </c>
    </row>
    <row r="496" spans="1:11" s="92" customFormat="1" ht="16.5" customHeight="1" x14ac:dyDescent="0.3">
      <c r="A496" s="95" t="s">
        <v>245</v>
      </c>
      <c r="B496" s="175"/>
      <c r="C496" s="95" t="s">
        <v>250</v>
      </c>
      <c r="D496" s="95"/>
      <c r="E496" s="95"/>
      <c r="F496" s="127" t="s">
        <v>49</v>
      </c>
      <c r="G496" s="95" t="s">
        <v>250</v>
      </c>
      <c r="H496" s="95" t="s">
        <v>1382</v>
      </c>
      <c r="I496" s="96">
        <v>0</v>
      </c>
      <c r="J496" s="96">
        <v>646700</v>
      </c>
      <c r="K496" s="96">
        <v>646700</v>
      </c>
    </row>
    <row r="497" spans="1:11" s="92" customFormat="1" ht="16.5" customHeight="1" x14ac:dyDescent="0.3">
      <c r="A497" s="95" t="s">
        <v>245</v>
      </c>
      <c r="B497" s="175"/>
      <c r="C497" s="95" t="s">
        <v>250</v>
      </c>
      <c r="D497" s="95"/>
      <c r="E497" s="95"/>
      <c r="F497" s="127" t="s">
        <v>49</v>
      </c>
      <c r="G497" s="95" t="s">
        <v>250</v>
      </c>
      <c r="H497" s="175" t="s">
        <v>1680</v>
      </c>
      <c r="I497" s="144">
        <v>29540</v>
      </c>
      <c r="J497" s="96">
        <v>0</v>
      </c>
      <c r="K497" s="96">
        <v>29540</v>
      </c>
    </row>
    <row r="498" spans="1:11" s="92" customFormat="1" ht="16.5" customHeight="1" x14ac:dyDescent="0.3">
      <c r="A498" s="95" t="s">
        <v>245</v>
      </c>
      <c r="B498" s="175"/>
      <c r="C498" s="95" t="s">
        <v>250</v>
      </c>
      <c r="D498" s="95"/>
      <c r="E498" s="95"/>
      <c r="F498" s="127" t="s">
        <v>49</v>
      </c>
      <c r="G498" s="95" t="s">
        <v>250</v>
      </c>
      <c r="H498" s="95" t="s">
        <v>1391</v>
      </c>
      <c r="I498" s="144">
        <v>11694</v>
      </c>
      <c r="J498" s="96">
        <v>0</v>
      </c>
      <c r="K498" s="96">
        <v>11694</v>
      </c>
    </row>
    <row r="499" spans="1:11" s="92" customFormat="1" ht="16.5" customHeight="1" x14ac:dyDescent="0.3">
      <c r="A499" s="95" t="s">
        <v>245</v>
      </c>
      <c r="B499" s="175"/>
      <c r="C499" s="95" t="s">
        <v>250</v>
      </c>
      <c r="D499" s="95"/>
      <c r="E499" s="95"/>
      <c r="F499" s="127" t="s">
        <v>49</v>
      </c>
      <c r="G499" s="95" t="s">
        <v>250</v>
      </c>
      <c r="H499" s="95" t="s">
        <v>1390</v>
      </c>
      <c r="I499" s="144">
        <v>218080</v>
      </c>
      <c r="J499" s="96">
        <v>7097364</v>
      </c>
      <c r="K499" s="96">
        <v>7315444</v>
      </c>
    </row>
    <row r="500" spans="1:11" s="92" customFormat="1" ht="16.5" customHeight="1" x14ac:dyDescent="0.3">
      <c r="A500" s="95" t="s">
        <v>245</v>
      </c>
      <c r="B500" s="175"/>
      <c r="C500" s="95" t="s">
        <v>250</v>
      </c>
      <c r="D500" s="95"/>
      <c r="E500" s="95"/>
      <c r="F500" s="127" t="s">
        <v>49</v>
      </c>
      <c r="G500" s="95" t="s">
        <v>250</v>
      </c>
      <c r="H500" s="95" t="s">
        <v>130</v>
      </c>
      <c r="I500" s="144">
        <v>115817</v>
      </c>
      <c r="J500" s="96">
        <v>387919487</v>
      </c>
      <c r="K500" s="96">
        <v>388035304</v>
      </c>
    </row>
    <row r="501" spans="1:11" s="92" customFormat="1" ht="16.5" customHeight="1" x14ac:dyDescent="0.3">
      <c r="A501" s="95" t="s">
        <v>245</v>
      </c>
      <c r="B501" s="175"/>
      <c r="C501" s="95" t="s">
        <v>250</v>
      </c>
      <c r="D501" s="95"/>
      <c r="E501" s="95"/>
      <c r="F501" s="127" t="s">
        <v>49</v>
      </c>
      <c r="G501" s="95" t="s">
        <v>250</v>
      </c>
      <c r="H501" s="95" t="s">
        <v>1418</v>
      </c>
      <c r="I501" s="144">
        <v>141535023</v>
      </c>
      <c r="J501" s="96">
        <v>0</v>
      </c>
      <c r="K501" s="96">
        <v>141535023</v>
      </c>
    </row>
    <row r="502" spans="1:11" s="92" customFormat="1" ht="16.5" customHeight="1" x14ac:dyDescent="0.3">
      <c r="A502" s="95" t="s">
        <v>245</v>
      </c>
      <c r="B502" s="175"/>
      <c r="C502" s="95" t="s">
        <v>250</v>
      </c>
      <c r="D502" s="95"/>
      <c r="E502" s="95"/>
      <c r="F502" s="127" t="s">
        <v>49</v>
      </c>
      <c r="G502" s="95" t="s">
        <v>250</v>
      </c>
      <c r="H502" s="95" t="s">
        <v>1378</v>
      </c>
      <c r="I502" s="144">
        <v>205080</v>
      </c>
      <c r="J502" s="96">
        <v>0</v>
      </c>
      <c r="K502" s="96">
        <v>205080</v>
      </c>
    </row>
    <row r="503" spans="1:11" s="92" customFormat="1" ht="16.5" customHeight="1" x14ac:dyDescent="0.3">
      <c r="A503" s="95" t="s">
        <v>245</v>
      </c>
      <c r="B503" s="175"/>
      <c r="C503" s="95" t="s">
        <v>250</v>
      </c>
      <c r="D503" s="95"/>
      <c r="E503" s="95"/>
      <c r="F503" s="127" t="s">
        <v>49</v>
      </c>
      <c r="G503" s="95" t="s">
        <v>250</v>
      </c>
      <c r="H503" s="95" t="s">
        <v>1429</v>
      </c>
      <c r="I503" s="144">
        <v>48150</v>
      </c>
      <c r="J503" s="96">
        <v>518220</v>
      </c>
      <c r="K503" s="96">
        <v>566370</v>
      </c>
    </row>
    <row r="504" spans="1:11" s="92" customFormat="1" ht="16.5" customHeight="1" x14ac:dyDescent="0.3">
      <c r="A504" s="95" t="s">
        <v>245</v>
      </c>
      <c r="B504" s="175"/>
      <c r="C504" s="95" t="s">
        <v>251</v>
      </c>
      <c r="D504" s="95"/>
      <c r="E504" s="95"/>
      <c r="F504" s="127" t="s">
        <v>50</v>
      </c>
      <c r="G504" s="95" t="s">
        <v>251</v>
      </c>
      <c r="H504" s="95" t="s">
        <v>148</v>
      </c>
      <c r="I504" s="144">
        <v>129379</v>
      </c>
      <c r="J504" s="96">
        <v>0</v>
      </c>
      <c r="K504" s="96">
        <v>129379</v>
      </c>
    </row>
    <row r="505" spans="1:11" s="92" customFormat="1" ht="16.5" customHeight="1" x14ac:dyDescent="0.3">
      <c r="A505" s="95" t="s">
        <v>245</v>
      </c>
      <c r="B505" s="175"/>
      <c r="C505" s="95" t="s">
        <v>251</v>
      </c>
      <c r="D505" s="95"/>
      <c r="E505" s="95"/>
      <c r="F505" s="127" t="s">
        <v>50</v>
      </c>
      <c r="G505" s="95" t="s">
        <v>251</v>
      </c>
      <c r="H505" s="95" t="s">
        <v>178</v>
      </c>
      <c r="I505" s="96">
        <v>0</v>
      </c>
      <c r="J505" s="96">
        <v>32709</v>
      </c>
      <c r="K505" s="96">
        <v>32709</v>
      </c>
    </row>
    <row r="506" spans="1:11" s="92" customFormat="1" ht="16.5" customHeight="1" x14ac:dyDescent="0.3">
      <c r="A506" s="95" t="s">
        <v>245</v>
      </c>
      <c r="B506" s="175"/>
      <c r="C506" s="95" t="s">
        <v>251</v>
      </c>
      <c r="D506" s="95"/>
      <c r="E506" s="95"/>
      <c r="F506" s="127" t="s">
        <v>50</v>
      </c>
      <c r="G506" s="95" t="s">
        <v>251</v>
      </c>
      <c r="H506" s="95" t="s">
        <v>1433</v>
      </c>
      <c r="I506" s="144">
        <v>284362</v>
      </c>
      <c r="J506" s="96">
        <v>0</v>
      </c>
      <c r="K506" s="96">
        <v>284362</v>
      </c>
    </row>
    <row r="507" spans="1:11" s="92" customFormat="1" ht="16.5" customHeight="1" x14ac:dyDescent="0.3">
      <c r="A507" s="95" t="s">
        <v>245</v>
      </c>
      <c r="B507" s="175"/>
      <c r="C507" s="95" t="s">
        <v>251</v>
      </c>
      <c r="D507" s="95"/>
      <c r="E507" s="95"/>
      <c r="F507" s="127" t="s">
        <v>50</v>
      </c>
      <c r="G507" s="95" t="s">
        <v>251</v>
      </c>
      <c r="H507" s="95" t="s">
        <v>1381</v>
      </c>
      <c r="I507" s="96">
        <v>0</v>
      </c>
      <c r="J507" s="96">
        <v>12232</v>
      </c>
      <c r="K507" s="96">
        <v>12232</v>
      </c>
    </row>
    <row r="508" spans="1:11" s="92" customFormat="1" ht="16.5" customHeight="1" x14ac:dyDescent="0.3">
      <c r="A508" s="95" t="s">
        <v>245</v>
      </c>
      <c r="B508" s="175"/>
      <c r="C508" s="95" t="s">
        <v>251</v>
      </c>
      <c r="D508" s="95"/>
      <c r="E508" s="95"/>
      <c r="F508" s="127" t="s">
        <v>50</v>
      </c>
      <c r="G508" s="95" t="s">
        <v>251</v>
      </c>
      <c r="H508" s="95" t="s">
        <v>1390</v>
      </c>
      <c r="I508" s="144">
        <v>229591</v>
      </c>
      <c r="J508" s="96">
        <v>0</v>
      </c>
      <c r="K508" s="96">
        <v>229591</v>
      </c>
    </row>
    <row r="509" spans="1:11" s="92" customFormat="1" ht="16.5" customHeight="1" x14ac:dyDescent="0.3">
      <c r="A509" s="95" t="s">
        <v>245</v>
      </c>
      <c r="B509" s="175"/>
      <c r="C509" s="95" t="s">
        <v>251</v>
      </c>
      <c r="D509" s="95"/>
      <c r="E509" s="95"/>
      <c r="F509" s="127" t="s">
        <v>50</v>
      </c>
      <c r="G509" s="95" t="s">
        <v>251</v>
      </c>
      <c r="H509" s="95" t="s">
        <v>130</v>
      </c>
      <c r="I509" s="144">
        <v>812776</v>
      </c>
      <c r="J509" s="96">
        <v>0</v>
      </c>
      <c r="K509" s="96">
        <v>812776</v>
      </c>
    </row>
    <row r="510" spans="1:11" s="92" customFormat="1" ht="16.5" customHeight="1" x14ac:dyDescent="0.3">
      <c r="A510" s="95" t="s">
        <v>245</v>
      </c>
      <c r="B510" s="175"/>
      <c r="C510" s="95" t="s">
        <v>252</v>
      </c>
      <c r="D510" s="95"/>
      <c r="E510" s="95"/>
      <c r="F510" s="127" t="s">
        <v>51</v>
      </c>
      <c r="G510" s="95" t="s">
        <v>252</v>
      </c>
      <c r="H510" s="95" t="s">
        <v>1387</v>
      </c>
      <c r="I510" s="144">
        <v>15083</v>
      </c>
      <c r="J510" s="96">
        <v>0</v>
      </c>
      <c r="K510" s="96">
        <v>15083</v>
      </c>
    </row>
    <row r="511" spans="1:11" s="92" customFormat="1" ht="16.5" customHeight="1" x14ac:dyDescent="0.3">
      <c r="A511" s="95" t="s">
        <v>245</v>
      </c>
      <c r="B511" s="175"/>
      <c r="C511" s="95" t="s">
        <v>252</v>
      </c>
      <c r="D511" s="95"/>
      <c r="E511" s="95"/>
      <c r="F511" s="127" t="s">
        <v>51</v>
      </c>
      <c r="G511" s="95" t="s">
        <v>252</v>
      </c>
      <c r="H511" s="95" t="s">
        <v>1433</v>
      </c>
      <c r="I511" s="144">
        <v>1418428</v>
      </c>
      <c r="J511" s="96">
        <v>0</v>
      </c>
      <c r="K511" s="96">
        <v>1418428</v>
      </c>
    </row>
    <row r="512" spans="1:11" s="92" customFormat="1" ht="16.5" customHeight="1" x14ac:dyDescent="0.3">
      <c r="A512" s="95" t="s">
        <v>245</v>
      </c>
      <c r="B512" s="175"/>
      <c r="C512" s="95" t="s">
        <v>252</v>
      </c>
      <c r="D512" s="95"/>
      <c r="E512" s="95"/>
      <c r="F512" s="127" t="s">
        <v>51</v>
      </c>
      <c r="G512" s="95" t="s">
        <v>252</v>
      </c>
      <c r="H512" s="95" t="s">
        <v>1390</v>
      </c>
      <c r="I512" s="144">
        <v>307387</v>
      </c>
      <c r="J512" s="96">
        <v>0</v>
      </c>
      <c r="K512" s="96">
        <v>307387</v>
      </c>
    </row>
    <row r="513" spans="1:11" s="92" customFormat="1" ht="16.5" customHeight="1" x14ac:dyDescent="0.3">
      <c r="A513" s="95" t="s">
        <v>245</v>
      </c>
      <c r="B513" s="175"/>
      <c r="C513" s="95" t="s">
        <v>252</v>
      </c>
      <c r="D513" s="95"/>
      <c r="E513" s="95"/>
      <c r="F513" s="127" t="s">
        <v>51</v>
      </c>
      <c r="G513" s="95" t="s">
        <v>252</v>
      </c>
      <c r="H513" s="95" t="s">
        <v>130</v>
      </c>
      <c r="I513" s="144">
        <v>3813794</v>
      </c>
      <c r="J513" s="96">
        <v>0</v>
      </c>
      <c r="K513" s="96">
        <v>3813794</v>
      </c>
    </row>
    <row r="514" spans="1:11" s="92" customFormat="1" ht="16.5" customHeight="1" x14ac:dyDescent="0.3">
      <c r="A514" s="95" t="s">
        <v>245</v>
      </c>
      <c r="B514" s="175"/>
      <c r="C514" s="95" t="s">
        <v>252</v>
      </c>
      <c r="D514" s="95"/>
      <c r="E514" s="95"/>
      <c r="F514" s="127" t="s">
        <v>51</v>
      </c>
      <c r="G514" s="95" t="s">
        <v>252</v>
      </c>
      <c r="H514" s="95" t="s">
        <v>1418</v>
      </c>
      <c r="I514" s="144">
        <v>1685144</v>
      </c>
      <c r="J514" s="96">
        <v>0</v>
      </c>
      <c r="K514" s="96">
        <v>1685144</v>
      </c>
    </row>
    <row r="515" spans="1:11" s="92" customFormat="1" ht="16.5" customHeight="1" x14ac:dyDescent="0.3">
      <c r="A515" s="95" t="s">
        <v>245</v>
      </c>
      <c r="B515" s="175"/>
      <c r="C515" s="95" t="s">
        <v>252</v>
      </c>
      <c r="D515" s="95"/>
      <c r="E515" s="95"/>
      <c r="F515" s="127" t="s">
        <v>51</v>
      </c>
      <c r="G515" s="95" t="s">
        <v>252</v>
      </c>
      <c r="H515" s="95" t="s">
        <v>1401</v>
      </c>
      <c r="I515" s="144">
        <v>10</v>
      </c>
      <c r="J515" s="96">
        <v>0</v>
      </c>
      <c r="K515" s="96">
        <v>10</v>
      </c>
    </row>
    <row r="516" spans="1:11" s="92" customFormat="1" ht="16.5" customHeight="1" x14ac:dyDescent="0.3">
      <c r="A516" s="95" t="s">
        <v>245</v>
      </c>
      <c r="B516" s="175"/>
      <c r="C516" s="95" t="s">
        <v>252</v>
      </c>
      <c r="D516" s="95"/>
      <c r="E516" s="95"/>
      <c r="F516" s="127" t="s">
        <v>51</v>
      </c>
      <c r="G516" s="95" t="s">
        <v>252</v>
      </c>
      <c r="H516" s="95" t="s">
        <v>1378</v>
      </c>
      <c r="I516" s="144">
        <v>22068</v>
      </c>
      <c r="J516" s="96">
        <v>0</v>
      </c>
      <c r="K516" s="96">
        <v>22068</v>
      </c>
    </row>
    <row r="517" spans="1:11" s="92" customFormat="1" ht="16.5" customHeight="1" x14ac:dyDescent="0.3">
      <c r="A517" s="95" t="s">
        <v>245</v>
      </c>
      <c r="B517" s="175"/>
      <c r="C517" s="95" t="s">
        <v>252</v>
      </c>
      <c r="D517" s="95"/>
      <c r="E517" s="95"/>
      <c r="F517" s="127" t="s">
        <v>51</v>
      </c>
      <c r="G517" s="95" t="s">
        <v>252</v>
      </c>
      <c r="H517" s="95" t="s">
        <v>149</v>
      </c>
      <c r="I517" s="144">
        <v>573</v>
      </c>
      <c r="J517" s="96">
        <v>0</v>
      </c>
      <c r="K517" s="96">
        <v>573</v>
      </c>
    </row>
    <row r="518" spans="1:11" s="92" customFormat="1" ht="16.5" customHeight="1" x14ac:dyDescent="0.3">
      <c r="A518" s="95" t="s">
        <v>245</v>
      </c>
      <c r="B518" s="175"/>
      <c r="C518" s="95" t="s">
        <v>253</v>
      </c>
      <c r="D518" s="95"/>
      <c r="E518" s="95"/>
      <c r="F518" s="127" t="s">
        <v>52</v>
      </c>
      <c r="G518" s="95" t="s">
        <v>253</v>
      </c>
      <c r="H518" s="95" t="s">
        <v>1384</v>
      </c>
      <c r="I518" s="144">
        <v>150</v>
      </c>
      <c r="J518" s="96">
        <v>0</v>
      </c>
      <c r="K518" s="96">
        <v>150</v>
      </c>
    </row>
    <row r="519" spans="1:11" s="92" customFormat="1" ht="16.5" customHeight="1" x14ac:dyDescent="0.3">
      <c r="A519" s="95" t="s">
        <v>245</v>
      </c>
      <c r="B519" s="175"/>
      <c r="C519" s="95" t="s">
        <v>253</v>
      </c>
      <c r="D519" s="95"/>
      <c r="E519" s="95"/>
      <c r="F519" s="127" t="s">
        <v>52</v>
      </c>
      <c r="G519" s="95" t="s">
        <v>253</v>
      </c>
      <c r="H519" s="95" t="s">
        <v>1390</v>
      </c>
      <c r="I519" s="144">
        <v>527635</v>
      </c>
      <c r="J519" s="96">
        <v>0</v>
      </c>
      <c r="K519" s="96">
        <v>527635</v>
      </c>
    </row>
    <row r="520" spans="1:11" s="92" customFormat="1" ht="16.5" customHeight="1" x14ac:dyDescent="0.3">
      <c r="A520" s="95" t="s">
        <v>245</v>
      </c>
      <c r="B520" s="175"/>
      <c r="C520" s="95" t="s">
        <v>253</v>
      </c>
      <c r="D520" s="95"/>
      <c r="E520" s="95"/>
      <c r="F520" s="127" t="s">
        <v>52</v>
      </c>
      <c r="G520" s="95" t="s">
        <v>253</v>
      </c>
      <c r="H520" s="95" t="s">
        <v>130</v>
      </c>
      <c r="I520" s="144">
        <v>35039</v>
      </c>
      <c r="J520" s="96">
        <v>0</v>
      </c>
      <c r="K520" s="96">
        <v>35039</v>
      </c>
    </row>
    <row r="521" spans="1:11" s="92" customFormat="1" ht="16.5" customHeight="1" x14ac:dyDescent="0.3">
      <c r="A521" s="95" t="s">
        <v>245</v>
      </c>
      <c r="B521" s="175"/>
      <c r="C521" s="95" t="s">
        <v>254</v>
      </c>
      <c r="D521" s="95"/>
      <c r="E521" s="95"/>
      <c r="F521" s="127" t="s">
        <v>53</v>
      </c>
      <c r="G521" s="95" t="s">
        <v>254</v>
      </c>
      <c r="H521" s="95" t="s">
        <v>1416</v>
      </c>
      <c r="I521" s="144">
        <v>157226337</v>
      </c>
      <c r="J521" s="96">
        <v>0</v>
      </c>
      <c r="K521" s="96">
        <v>157226337</v>
      </c>
    </row>
    <row r="522" spans="1:11" s="92" customFormat="1" ht="16.5" customHeight="1" x14ac:dyDescent="0.3">
      <c r="A522" s="95" t="s">
        <v>245</v>
      </c>
      <c r="B522" s="175"/>
      <c r="C522" s="95" t="s">
        <v>254</v>
      </c>
      <c r="D522" s="95"/>
      <c r="E522" s="95"/>
      <c r="F522" s="127" t="s">
        <v>53</v>
      </c>
      <c r="G522" s="95" t="s">
        <v>254</v>
      </c>
      <c r="H522" s="95" t="s">
        <v>1390</v>
      </c>
      <c r="I522" s="144">
        <v>1097</v>
      </c>
      <c r="J522" s="96">
        <v>0</v>
      </c>
      <c r="K522" s="96">
        <v>1097</v>
      </c>
    </row>
    <row r="523" spans="1:11" s="92" customFormat="1" ht="16.5" customHeight="1" x14ac:dyDescent="0.3">
      <c r="A523" s="95" t="s">
        <v>245</v>
      </c>
      <c r="B523" s="175"/>
      <c r="C523" s="95" t="s">
        <v>254</v>
      </c>
      <c r="D523" s="95"/>
      <c r="E523" s="95"/>
      <c r="F523" s="127" t="s">
        <v>53</v>
      </c>
      <c r="G523" s="95" t="s">
        <v>254</v>
      </c>
      <c r="H523" s="95" t="s">
        <v>130</v>
      </c>
      <c r="I523" s="144">
        <v>4797593</v>
      </c>
      <c r="J523" s="96">
        <v>0</v>
      </c>
      <c r="K523" s="96">
        <v>4797593</v>
      </c>
    </row>
    <row r="524" spans="1:11" s="92" customFormat="1" ht="16.5" customHeight="1" x14ac:dyDescent="0.3">
      <c r="A524" s="95" t="s">
        <v>245</v>
      </c>
      <c r="B524" s="175"/>
      <c r="C524" s="95" t="s">
        <v>255</v>
      </c>
      <c r="D524" s="95"/>
      <c r="E524" s="95"/>
      <c r="F524" s="127" t="s">
        <v>54</v>
      </c>
      <c r="G524" s="95" t="s">
        <v>255</v>
      </c>
      <c r="H524" s="95" t="s">
        <v>145</v>
      </c>
      <c r="I524" s="144">
        <v>509508</v>
      </c>
      <c r="J524" s="96">
        <v>37054672</v>
      </c>
      <c r="K524" s="96">
        <v>37564180</v>
      </c>
    </row>
    <row r="525" spans="1:11" s="92" customFormat="1" ht="16.5" customHeight="1" x14ac:dyDescent="0.3">
      <c r="A525" s="95" t="s">
        <v>245</v>
      </c>
      <c r="B525" s="175"/>
      <c r="C525" s="95" t="s">
        <v>255</v>
      </c>
      <c r="D525" s="95"/>
      <c r="E525" s="95"/>
      <c r="F525" s="127" t="s">
        <v>54</v>
      </c>
      <c r="G525" s="95" t="s">
        <v>255</v>
      </c>
      <c r="H525" s="95" t="s">
        <v>142</v>
      </c>
      <c r="I525" s="144">
        <v>7460</v>
      </c>
      <c r="J525" s="96">
        <v>0</v>
      </c>
      <c r="K525" s="96">
        <v>7460</v>
      </c>
    </row>
    <row r="526" spans="1:11" s="92" customFormat="1" ht="16.5" customHeight="1" x14ac:dyDescent="0.3">
      <c r="A526" s="95" t="s">
        <v>245</v>
      </c>
      <c r="B526" s="175"/>
      <c r="C526" s="95" t="s">
        <v>255</v>
      </c>
      <c r="D526" s="95"/>
      <c r="E526" s="95"/>
      <c r="F526" s="127" t="s">
        <v>54</v>
      </c>
      <c r="G526" s="95" t="s">
        <v>255</v>
      </c>
      <c r="H526" s="95" t="s">
        <v>1384</v>
      </c>
      <c r="I526" s="144">
        <v>903336</v>
      </c>
      <c r="J526" s="96">
        <v>0</v>
      </c>
      <c r="K526" s="96">
        <v>903336</v>
      </c>
    </row>
    <row r="527" spans="1:11" s="92" customFormat="1" ht="16.5" customHeight="1" x14ac:dyDescent="0.3">
      <c r="A527" s="95" t="s">
        <v>245</v>
      </c>
      <c r="B527" s="175"/>
      <c r="C527" s="95" t="s">
        <v>255</v>
      </c>
      <c r="D527" s="95"/>
      <c r="E527" s="95"/>
      <c r="F527" s="127" t="s">
        <v>54</v>
      </c>
      <c r="G527" s="95" t="s">
        <v>255</v>
      </c>
      <c r="H527" s="95" t="s">
        <v>1381</v>
      </c>
      <c r="I527" s="96">
        <v>0</v>
      </c>
      <c r="J527" s="96">
        <v>44040</v>
      </c>
      <c r="K527" s="96">
        <v>44040</v>
      </c>
    </row>
    <row r="528" spans="1:11" s="92" customFormat="1" ht="16.5" customHeight="1" x14ac:dyDescent="0.3">
      <c r="A528" s="95" t="s">
        <v>245</v>
      </c>
      <c r="B528" s="175"/>
      <c r="C528" s="95" t="s">
        <v>255</v>
      </c>
      <c r="D528" s="95"/>
      <c r="E528" s="95"/>
      <c r="F528" s="127" t="s">
        <v>54</v>
      </c>
      <c r="G528" s="95" t="s">
        <v>255</v>
      </c>
      <c r="H528" s="95" t="s">
        <v>1390</v>
      </c>
      <c r="I528" s="144">
        <v>5964732</v>
      </c>
      <c r="J528" s="96">
        <v>3917</v>
      </c>
      <c r="K528" s="96">
        <v>5968649</v>
      </c>
    </row>
    <row r="529" spans="1:11" s="92" customFormat="1" ht="16.5" customHeight="1" x14ac:dyDescent="0.3">
      <c r="A529" s="95" t="s">
        <v>245</v>
      </c>
      <c r="B529" s="175"/>
      <c r="C529" s="95" t="s">
        <v>255</v>
      </c>
      <c r="D529" s="95"/>
      <c r="E529" s="95"/>
      <c r="F529" s="127" t="s">
        <v>54</v>
      </c>
      <c r="G529" s="95" t="s">
        <v>255</v>
      </c>
      <c r="H529" s="95" t="s">
        <v>130</v>
      </c>
      <c r="I529" s="144">
        <v>20853</v>
      </c>
      <c r="J529" s="96">
        <v>6524</v>
      </c>
      <c r="K529" s="96">
        <v>27377</v>
      </c>
    </row>
    <row r="530" spans="1:11" s="92" customFormat="1" ht="16.5" customHeight="1" x14ac:dyDescent="0.3">
      <c r="A530" s="95" t="s">
        <v>245</v>
      </c>
      <c r="B530" s="175"/>
      <c r="C530" s="95" t="s">
        <v>255</v>
      </c>
      <c r="D530" s="95"/>
      <c r="E530" s="95"/>
      <c r="F530" s="127" t="s">
        <v>54</v>
      </c>
      <c r="G530" s="95" t="s">
        <v>255</v>
      </c>
      <c r="H530" s="95" t="s">
        <v>133</v>
      </c>
      <c r="I530" s="96">
        <v>0</v>
      </c>
      <c r="J530" s="96">
        <v>709669</v>
      </c>
      <c r="K530" s="96">
        <v>709669</v>
      </c>
    </row>
    <row r="531" spans="1:11" s="92" customFormat="1" ht="16.5" customHeight="1" x14ac:dyDescent="0.3">
      <c r="A531" s="95" t="s">
        <v>245</v>
      </c>
      <c r="B531" s="175"/>
      <c r="C531" s="95" t="s">
        <v>255</v>
      </c>
      <c r="D531" s="95"/>
      <c r="E531" s="95"/>
      <c r="F531" s="127" t="s">
        <v>54</v>
      </c>
      <c r="G531" s="95" t="s">
        <v>255</v>
      </c>
      <c r="H531" s="95" t="s">
        <v>1389</v>
      </c>
      <c r="I531" s="96">
        <v>0</v>
      </c>
      <c r="J531" s="96">
        <v>778592</v>
      </c>
      <c r="K531" s="96">
        <v>778592</v>
      </c>
    </row>
    <row r="532" spans="1:11" s="92" customFormat="1" ht="16.5" customHeight="1" x14ac:dyDescent="0.3">
      <c r="A532" s="95" t="s">
        <v>245</v>
      </c>
      <c r="B532" s="175"/>
      <c r="C532" s="95" t="s">
        <v>743</v>
      </c>
      <c r="D532" s="95"/>
      <c r="E532" s="95"/>
      <c r="F532" s="127" t="s">
        <v>115</v>
      </c>
      <c r="G532" s="95" t="s">
        <v>743</v>
      </c>
      <c r="H532" s="95" t="s">
        <v>141</v>
      </c>
      <c r="I532" s="96">
        <v>0</v>
      </c>
      <c r="J532" s="96">
        <v>2412638333</v>
      </c>
      <c r="K532" s="96">
        <v>2412638333</v>
      </c>
    </row>
    <row r="533" spans="1:11" s="92" customFormat="1" ht="16.5" customHeight="1" x14ac:dyDescent="0.3">
      <c r="A533" s="95" t="s">
        <v>245</v>
      </c>
      <c r="B533" s="175"/>
      <c r="C533" s="95" t="s">
        <v>743</v>
      </c>
      <c r="D533" s="95"/>
      <c r="E533" s="95"/>
      <c r="F533" s="127" t="s">
        <v>115</v>
      </c>
      <c r="G533" s="95" t="s">
        <v>743</v>
      </c>
      <c r="H533" s="95" t="s">
        <v>1381</v>
      </c>
      <c r="I533" s="96">
        <v>0</v>
      </c>
      <c r="J533" s="96">
        <v>3235829</v>
      </c>
      <c r="K533" s="96">
        <v>3235829</v>
      </c>
    </row>
    <row r="534" spans="1:11" s="92" customFormat="1" ht="16.5" customHeight="1" x14ac:dyDescent="0.3">
      <c r="A534" s="95" t="s">
        <v>256</v>
      </c>
      <c r="B534" s="175"/>
      <c r="C534" s="95" t="s">
        <v>257</v>
      </c>
      <c r="D534" s="95"/>
      <c r="E534" s="95"/>
      <c r="F534" s="127" t="s">
        <v>55</v>
      </c>
      <c r="G534" s="95" t="s">
        <v>257</v>
      </c>
      <c r="H534" s="95" t="s">
        <v>1409</v>
      </c>
      <c r="I534" s="144">
        <v>14583</v>
      </c>
      <c r="J534" s="96">
        <v>0</v>
      </c>
      <c r="K534" s="96">
        <v>14583</v>
      </c>
    </row>
    <row r="535" spans="1:11" s="92" customFormat="1" ht="16.5" customHeight="1" x14ac:dyDescent="0.3">
      <c r="A535" s="95" t="s">
        <v>256</v>
      </c>
      <c r="B535" s="175"/>
      <c r="C535" s="95" t="s">
        <v>257</v>
      </c>
      <c r="D535" s="95"/>
      <c r="E535" s="95"/>
      <c r="F535" s="127" t="s">
        <v>55</v>
      </c>
      <c r="G535" s="95" t="s">
        <v>257</v>
      </c>
      <c r="H535" s="95" t="s">
        <v>1434</v>
      </c>
      <c r="I535" s="144">
        <v>10883316</v>
      </c>
      <c r="J535" s="96">
        <v>0</v>
      </c>
      <c r="K535" s="96">
        <v>10883316</v>
      </c>
    </row>
    <row r="536" spans="1:11" s="92" customFormat="1" ht="16.5" customHeight="1" x14ac:dyDescent="0.3">
      <c r="A536" s="95" t="s">
        <v>256</v>
      </c>
      <c r="B536" s="175"/>
      <c r="C536" s="95" t="s">
        <v>257</v>
      </c>
      <c r="D536" s="95"/>
      <c r="E536" s="95"/>
      <c r="F536" s="127" t="s">
        <v>55</v>
      </c>
      <c r="G536" s="95" t="s">
        <v>257</v>
      </c>
      <c r="H536" s="95" t="s">
        <v>1387</v>
      </c>
      <c r="I536" s="144">
        <v>58330</v>
      </c>
      <c r="J536" s="96">
        <v>0</v>
      </c>
      <c r="K536" s="96">
        <v>58330</v>
      </c>
    </row>
    <row r="537" spans="1:11" s="92" customFormat="1" ht="16.5" customHeight="1" x14ac:dyDescent="0.3">
      <c r="A537" s="95" t="s">
        <v>256</v>
      </c>
      <c r="B537" s="175"/>
      <c r="C537" s="95" t="s">
        <v>257</v>
      </c>
      <c r="D537" s="95"/>
      <c r="E537" s="95"/>
      <c r="F537" s="127" t="s">
        <v>55</v>
      </c>
      <c r="G537" s="95" t="s">
        <v>257</v>
      </c>
      <c r="H537" s="95" t="s">
        <v>1386</v>
      </c>
      <c r="I537" s="144">
        <v>35700</v>
      </c>
      <c r="J537" s="96">
        <v>0</v>
      </c>
      <c r="K537" s="96">
        <v>35700</v>
      </c>
    </row>
    <row r="538" spans="1:11" s="92" customFormat="1" ht="16.5" customHeight="1" x14ac:dyDescent="0.3">
      <c r="A538" s="95" t="s">
        <v>256</v>
      </c>
      <c r="B538" s="175"/>
      <c r="C538" s="95" t="s">
        <v>257</v>
      </c>
      <c r="D538" s="95"/>
      <c r="E538" s="95"/>
      <c r="F538" s="127" t="s">
        <v>55</v>
      </c>
      <c r="G538" s="95" t="s">
        <v>257</v>
      </c>
      <c r="H538" s="95" t="s">
        <v>1390</v>
      </c>
      <c r="I538" s="144">
        <v>1553544</v>
      </c>
      <c r="J538" s="96">
        <v>0</v>
      </c>
      <c r="K538" s="96">
        <v>1553544</v>
      </c>
    </row>
    <row r="539" spans="1:11" s="92" customFormat="1" ht="16.5" customHeight="1" x14ac:dyDescent="0.3">
      <c r="A539" s="95" t="s">
        <v>256</v>
      </c>
      <c r="B539" s="175"/>
      <c r="C539" s="95" t="s">
        <v>257</v>
      </c>
      <c r="D539" s="95"/>
      <c r="E539" s="95"/>
      <c r="F539" s="127" t="s">
        <v>55</v>
      </c>
      <c r="G539" s="95" t="s">
        <v>257</v>
      </c>
      <c r="H539" s="95" t="s">
        <v>130</v>
      </c>
      <c r="I539" s="144">
        <v>179776</v>
      </c>
      <c r="J539" s="96">
        <v>0</v>
      </c>
      <c r="K539" s="96">
        <v>179776</v>
      </c>
    </row>
    <row r="540" spans="1:11" s="92" customFormat="1" ht="16.5" customHeight="1" x14ac:dyDescent="0.3">
      <c r="A540" s="95" t="s">
        <v>256</v>
      </c>
      <c r="B540" s="175"/>
      <c r="C540" s="95" t="s">
        <v>257</v>
      </c>
      <c r="D540" s="95"/>
      <c r="E540" s="95"/>
      <c r="F540" s="127" t="s">
        <v>55</v>
      </c>
      <c r="G540" s="95" t="s">
        <v>257</v>
      </c>
      <c r="H540" s="95" t="s">
        <v>1378</v>
      </c>
      <c r="I540" s="144">
        <v>280137</v>
      </c>
      <c r="J540" s="96">
        <v>0</v>
      </c>
      <c r="K540" s="96">
        <v>280137</v>
      </c>
    </row>
    <row r="541" spans="1:11" s="92" customFormat="1" ht="16.5" customHeight="1" x14ac:dyDescent="0.3">
      <c r="A541" s="95" t="s">
        <v>256</v>
      </c>
      <c r="B541" s="175"/>
      <c r="C541" s="95" t="s">
        <v>258</v>
      </c>
      <c r="D541" s="95"/>
      <c r="E541" s="95"/>
      <c r="F541" s="127" t="s">
        <v>56</v>
      </c>
      <c r="G541" s="95" t="s">
        <v>258</v>
      </c>
      <c r="H541" s="95" t="s">
        <v>1422</v>
      </c>
      <c r="I541" s="96">
        <v>0</v>
      </c>
      <c r="J541" s="96">
        <v>3388</v>
      </c>
      <c r="K541" s="96">
        <v>3388</v>
      </c>
    </row>
    <row r="542" spans="1:11" s="92" customFormat="1" ht="16.5" customHeight="1" x14ac:dyDescent="0.3">
      <c r="A542" s="95" t="s">
        <v>256</v>
      </c>
      <c r="B542" s="175"/>
      <c r="C542" s="95" t="s">
        <v>258</v>
      </c>
      <c r="D542" s="95"/>
      <c r="E542" s="95"/>
      <c r="F542" s="127" t="s">
        <v>56</v>
      </c>
      <c r="G542" s="95" t="s">
        <v>258</v>
      </c>
      <c r="H542" s="95" t="s">
        <v>1390</v>
      </c>
      <c r="I542" s="144">
        <v>8385</v>
      </c>
      <c r="J542" s="96">
        <v>0</v>
      </c>
      <c r="K542" s="96">
        <v>8385</v>
      </c>
    </row>
    <row r="543" spans="1:11" s="92" customFormat="1" ht="16.5" customHeight="1" x14ac:dyDescent="0.3">
      <c r="A543" s="95" t="s">
        <v>259</v>
      </c>
      <c r="B543" s="95" t="s">
        <v>260</v>
      </c>
      <c r="C543" s="95" t="s">
        <v>261</v>
      </c>
      <c r="D543" s="95"/>
      <c r="E543" s="95"/>
      <c r="F543" s="127" t="s">
        <v>57</v>
      </c>
      <c r="G543" s="95" t="s">
        <v>261</v>
      </c>
      <c r="H543" s="95" t="s">
        <v>1397</v>
      </c>
      <c r="I543" s="144">
        <v>38783</v>
      </c>
      <c r="J543" s="96">
        <v>0</v>
      </c>
      <c r="K543" s="96">
        <v>38783</v>
      </c>
    </row>
    <row r="544" spans="1:11" s="92" customFormat="1" ht="16.5" customHeight="1" x14ac:dyDescent="0.3">
      <c r="A544" s="95" t="s">
        <v>259</v>
      </c>
      <c r="B544" s="95" t="s">
        <v>260</v>
      </c>
      <c r="C544" s="95" t="s">
        <v>261</v>
      </c>
      <c r="D544" s="95"/>
      <c r="E544" s="95"/>
      <c r="F544" s="127" t="s">
        <v>57</v>
      </c>
      <c r="G544" s="95" t="s">
        <v>261</v>
      </c>
      <c r="H544" s="95" t="s">
        <v>150</v>
      </c>
      <c r="I544" s="144">
        <v>4721</v>
      </c>
      <c r="J544" s="96">
        <v>0</v>
      </c>
      <c r="K544" s="96">
        <v>4721</v>
      </c>
    </row>
    <row r="545" spans="1:11" s="92" customFormat="1" ht="16.5" customHeight="1" x14ac:dyDescent="0.3">
      <c r="A545" s="95" t="s">
        <v>259</v>
      </c>
      <c r="B545" s="95" t="s">
        <v>260</v>
      </c>
      <c r="C545" s="95" t="s">
        <v>261</v>
      </c>
      <c r="D545" s="95"/>
      <c r="E545" s="95"/>
      <c r="F545" s="127" t="s">
        <v>57</v>
      </c>
      <c r="G545" s="95" t="s">
        <v>261</v>
      </c>
      <c r="H545" s="95" t="s">
        <v>162</v>
      </c>
      <c r="I545" s="96">
        <v>0</v>
      </c>
      <c r="J545" s="96">
        <v>34519888</v>
      </c>
      <c r="K545" s="96">
        <v>34519888</v>
      </c>
    </row>
    <row r="546" spans="1:11" s="92" customFormat="1" ht="16.5" customHeight="1" x14ac:dyDescent="0.3">
      <c r="A546" s="95" t="s">
        <v>259</v>
      </c>
      <c r="B546" s="95" t="s">
        <v>260</v>
      </c>
      <c r="C546" s="95" t="s">
        <v>261</v>
      </c>
      <c r="D546" s="95"/>
      <c r="E546" s="95"/>
      <c r="F546" s="127" t="s">
        <v>57</v>
      </c>
      <c r="G546" s="95" t="s">
        <v>261</v>
      </c>
      <c r="H546" s="95" t="s">
        <v>1403</v>
      </c>
      <c r="I546" s="144">
        <v>484444</v>
      </c>
      <c r="J546" s="96">
        <v>0</v>
      </c>
      <c r="K546" s="96">
        <v>484444</v>
      </c>
    </row>
    <row r="547" spans="1:11" s="92" customFormat="1" ht="16.5" customHeight="1" x14ac:dyDescent="0.3">
      <c r="A547" s="95" t="s">
        <v>259</v>
      </c>
      <c r="B547" s="95" t="s">
        <v>260</v>
      </c>
      <c r="C547" s="95" t="s">
        <v>261</v>
      </c>
      <c r="D547" s="95"/>
      <c r="E547" s="95"/>
      <c r="F547" s="127" t="s">
        <v>57</v>
      </c>
      <c r="G547" s="95" t="s">
        <v>261</v>
      </c>
      <c r="H547" s="95" t="s">
        <v>1390</v>
      </c>
      <c r="I547" s="144">
        <v>71476</v>
      </c>
      <c r="J547" s="96">
        <v>40701</v>
      </c>
      <c r="K547" s="96">
        <v>112177</v>
      </c>
    </row>
    <row r="548" spans="1:11" s="92" customFormat="1" ht="16.5" customHeight="1" x14ac:dyDescent="0.3">
      <c r="A548" s="95" t="s">
        <v>259</v>
      </c>
      <c r="B548" s="95" t="s">
        <v>260</v>
      </c>
      <c r="C548" s="95" t="s">
        <v>261</v>
      </c>
      <c r="D548" s="95"/>
      <c r="E548" s="95"/>
      <c r="F548" s="127" t="s">
        <v>57</v>
      </c>
      <c r="G548" s="95" t="s">
        <v>261</v>
      </c>
      <c r="H548" s="95" t="s">
        <v>130</v>
      </c>
      <c r="I548" s="144">
        <v>12395</v>
      </c>
      <c r="J548" s="96">
        <v>118750</v>
      </c>
      <c r="K548" s="96">
        <v>131145</v>
      </c>
    </row>
    <row r="549" spans="1:11" s="92" customFormat="1" ht="16.5" customHeight="1" x14ac:dyDescent="0.3">
      <c r="A549" s="95" t="s">
        <v>259</v>
      </c>
      <c r="B549" s="95" t="s">
        <v>260</v>
      </c>
      <c r="C549" s="95" t="s">
        <v>261</v>
      </c>
      <c r="D549" s="95"/>
      <c r="E549" s="95"/>
      <c r="F549" s="127" t="s">
        <v>57</v>
      </c>
      <c r="G549" s="95" t="s">
        <v>261</v>
      </c>
      <c r="H549" s="95" t="s">
        <v>1389</v>
      </c>
      <c r="I549" s="96">
        <v>0</v>
      </c>
      <c r="J549" s="96">
        <v>50</v>
      </c>
      <c r="K549" s="96">
        <v>50</v>
      </c>
    </row>
    <row r="550" spans="1:11" s="92" customFormat="1" ht="16.5" customHeight="1" x14ac:dyDescent="0.3">
      <c r="A550" s="95" t="s">
        <v>259</v>
      </c>
      <c r="B550" s="95" t="s">
        <v>260</v>
      </c>
      <c r="C550" s="95" t="s">
        <v>261</v>
      </c>
      <c r="D550" s="95" t="s">
        <v>262</v>
      </c>
      <c r="E550" s="95" t="s">
        <v>263</v>
      </c>
      <c r="F550" s="127" t="s">
        <v>57</v>
      </c>
      <c r="G550" s="95" t="s">
        <v>261</v>
      </c>
      <c r="H550" s="95" t="s">
        <v>1390</v>
      </c>
      <c r="I550" s="144">
        <v>666</v>
      </c>
      <c r="J550" s="96">
        <v>0</v>
      </c>
      <c r="K550" s="96">
        <v>666</v>
      </c>
    </row>
    <row r="551" spans="1:11" s="92" customFormat="1" ht="16.5" customHeight="1" x14ac:dyDescent="0.3">
      <c r="A551" s="95" t="s">
        <v>259</v>
      </c>
      <c r="B551" s="95" t="s">
        <v>260</v>
      </c>
      <c r="C551" s="95" t="s">
        <v>261</v>
      </c>
      <c r="D551" s="95" t="s">
        <v>262</v>
      </c>
      <c r="E551" s="95" t="s">
        <v>264</v>
      </c>
      <c r="F551" s="127" t="s">
        <v>57</v>
      </c>
      <c r="G551" s="95" t="s">
        <v>261</v>
      </c>
      <c r="H551" s="95" t="s">
        <v>145</v>
      </c>
      <c r="I551" s="144">
        <v>-2063</v>
      </c>
      <c r="J551" s="96">
        <v>0</v>
      </c>
      <c r="K551" s="96">
        <v>-2063</v>
      </c>
    </row>
    <row r="552" spans="1:11" s="92" customFormat="1" ht="16.5" customHeight="1" x14ac:dyDescent="0.3">
      <c r="A552" s="95" t="s">
        <v>259</v>
      </c>
      <c r="B552" s="95" t="s">
        <v>260</v>
      </c>
      <c r="C552" s="95" t="s">
        <v>261</v>
      </c>
      <c r="D552" s="95" t="s">
        <v>262</v>
      </c>
      <c r="E552" s="95" t="s">
        <v>264</v>
      </c>
      <c r="F552" s="127" t="s">
        <v>57</v>
      </c>
      <c r="G552" s="95" t="s">
        <v>261</v>
      </c>
      <c r="H552" s="95" t="s">
        <v>142</v>
      </c>
      <c r="I552" s="144">
        <v>-713</v>
      </c>
      <c r="J552" s="96">
        <v>0</v>
      </c>
      <c r="K552" s="96">
        <v>-713</v>
      </c>
    </row>
    <row r="553" spans="1:11" s="92" customFormat="1" ht="16.5" customHeight="1" x14ac:dyDescent="0.3">
      <c r="A553" s="95" t="s">
        <v>259</v>
      </c>
      <c r="B553" s="95" t="s">
        <v>260</v>
      </c>
      <c r="C553" s="95" t="s">
        <v>261</v>
      </c>
      <c r="D553" s="95" t="s">
        <v>262</v>
      </c>
      <c r="E553" s="95" t="s">
        <v>264</v>
      </c>
      <c r="F553" s="127" t="s">
        <v>57</v>
      </c>
      <c r="G553" s="95" t="s">
        <v>261</v>
      </c>
      <c r="H553" s="95" t="s">
        <v>1390</v>
      </c>
      <c r="I553" s="144">
        <v>1620</v>
      </c>
      <c r="J553" s="96">
        <v>0</v>
      </c>
      <c r="K553" s="96">
        <v>1620</v>
      </c>
    </row>
    <row r="554" spans="1:11" s="92" customFormat="1" ht="16.5" customHeight="1" x14ac:dyDescent="0.3">
      <c r="A554" s="95" t="s">
        <v>259</v>
      </c>
      <c r="B554" s="95" t="s">
        <v>260</v>
      </c>
      <c r="C554" s="95" t="s">
        <v>261</v>
      </c>
      <c r="D554" s="95" t="s">
        <v>262</v>
      </c>
      <c r="E554" s="95" t="s">
        <v>265</v>
      </c>
      <c r="F554" s="127" t="s">
        <v>57</v>
      </c>
      <c r="G554" s="95" t="s">
        <v>261</v>
      </c>
      <c r="H554" s="95" t="s">
        <v>1390</v>
      </c>
      <c r="I554" s="144">
        <v>5726</v>
      </c>
      <c r="J554" s="96">
        <v>0</v>
      </c>
      <c r="K554" s="96">
        <v>5726</v>
      </c>
    </row>
    <row r="555" spans="1:11" s="92" customFormat="1" ht="16.5" customHeight="1" x14ac:dyDescent="0.3">
      <c r="A555" s="95" t="s">
        <v>259</v>
      </c>
      <c r="B555" s="95" t="s">
        <v>260</v>
      </c>
      <c r="C555" s="95" t="s">
        <v>266</v>
      </c>
      <c r="D555" s="95"/>
      <c r="E555" s="95"/>
      <c r="F555" s="127" t="s">
        <v>58</v>
      </c>
      <c r="G555" s="95" t="s">
        <v>266</v>
      </c>
      <c r="H555" s="95" t="s">
        <v>145</v>
      </c>
      <c r="I555" s="96">
        <v>0</v>
      </c>
      <c r="J555" s="96">
        <v>318110</v>
      </c>
      <c r="K555" s="96">
        <v>318110</v>
      </c>
    </row>
    <row r="556" spans="1:11" s="92" customFormat="1" ht="16.5" customHeight="1" x14ac:dyDescent="0.3">
      <c r="A556" s="95" t="s">
        <v>259</v>
      </c>
      <c r="B556" s="95" t="s">
        <v>260</v>
      </c>
      <c r="C556" s="95" t="s">
        <v>266</v>
      </c>
      <c r="D556" s="95"/>
      <c r="E556" s="95"/>
      <c r="F556" s="127" t="s">
        <v>58</v>
      </c>
      <c r="G556" s="95" t="s">
        <v>266</v>
      </c>
      <c r="H556" s="95" t="s">
        <v>1390</v>
      </c>
      <c r="I556" s="144">
        <v>15266</v>
      </c>
      <c r="J556" s="96">
        <v>0</v>
      </c>
      <c r="K556" s="96">
        <v>15266</v>
      </c>
    </row>
    <row r="557" spans="1:11" s="92" customFormat="1" ht="16.5" customHeight="1" x14ac:dyDescent="0.3">
      <c r="A557" s="95" t="s">
        <v>259</v>
      </c>
      <c r="B557" s="95" t="s">
        <v>260</v>
      </c>
      <c r="C557" s="95" t="s">
        <v>948</v>
      </c>
      <c r="D557" s="95"/>
      <c r="E557" s="95"/>
      <c r="F557" s="127" t="s">
        <v>127</v>
      </c>
      <c r="G557" s="95" t="s">
        <v>948</v>
      </c>
      <c r="H557" s="95" t="s">
        <v>193</v>
      </c>
      <c r="I557" s="96">
        <v>0</v>
      </c>
      <c r="J557" s="96">
        <v>18083441</v>
      </c>
      <c r="K557" s="96">
        <v>18083441</v>
      </c>
    </row>
    <row r="558" spans="1:11" s="92" customFormat="1" ht="16.5" customHeight="1" x14ac:dyDescent="0.3">
      <c r="A558" s="95" t="s">
        <v>259</v>
      </c>
      <c r="B558" s="95" t="s">
        <v>260</v>
      </c>
      <c r="C558" s="95" t="s">
        <v>948</v>
      </c>
      <c r="D558" s="95"/>
      <c r="E558" s="95"/>
      <c r="F558" s="127" t="s">
        <v>127</v>
      </c>
      <c r="G558" s="95" t="s">
        <v>948</v>
      </c>
      <c r="H558" s="95" t="s">
        <v>194</v>
      </c>
      <c r="I558" s="96">
        <v>0</v>
      </c>
      <c r="J558" s="96">
        <v>3927142</v>
      </c>
      <c r="K558" s="96">
        <v>3927142</v>
      </c>
    </row>
    <row r="559" spans="1:11" s="92" customFormat="1" ht="16.5" customHeight="1" x14ac:dyDescent="0.3">
      <c r="A559" s="95" t="s">
        <v>259</v>
      </c>
      <c r="B559" s="95" t="s">
        <v>260</v>
      </c>
      <c r="C559" s="95" t="s">
        <v>948</v>
      </c>
      <c r="D559" s="95"/>
      <c r="E559" s="95"/>
      <c r="F559" s="127" t="s">
        <v>127</v>
      </c>
      <c r="G559" s="95" t="s">
        <v>948</v>
      </c>
      <c r="H559" s="95" t="s">
        <v>145</v>
      </c>
      <c r="I559" s="96">
        <v>0</v>
      </c>
      <c r="J559" s="96">
        <v>56981</v>
      </c>
      <c r="K559" s="96">
        <v>56981</v>
      </c>
    </row>
    <row r="560" spans="1:11" s="92" customFormat="1" ht="16.5" customHeight="1" x14ac:dyDescent="0.3">
      <c r="A560" s="95" t="s">
        <v>259</v>
      </c>
      <c r="B560" s="95" t="s">
        <v>260</v>
      </c>
      <c r="C560" s="95" t="s">
        <v>948</v>
      </c>
      <c r="D560" s="95"/>
      <c r="E560" s="95"/>
      <c r="F560" s="127" t="s">
        <v>127</v>
      </c>
      <c r="G560" s="95" t="s">
        <v>948</v>
      </c>
      <c r="H560" s="95" t="s">
        <v>1387</v>
      </c>
      <c r="I560" s="96">
        <v>0</v>
      </c>
      <c r="J560" s="96">
        <v>1970</v>
      </c>
      <c r="K560" s="96">
        <v>1970</v>
      </c>
    </row>
    <row r="561" spans="1:11" s="92" customFormat="1" ht="16.5" customHeight="1" x14ac:dyDescent="0.3">
      <c r="A561" s="95" t="s">
        <v>259</v>
      </c>
      <c r="B561" s="95" t="s">
        <v>260</v>
      </c>
      <c r="C561" s="95" t="s">
        <v>948</v>
      </c>
      <c r="D561" s="95"/>
      <c r="E561" s="95"/>
      <c r="F561" s="127" t="s">
        <v>127</v>
      </c>
      <c r="G561" s="95" t="s">
        <v>948</v>
      </c>
      <c r="H561" s="95" t="s">
        <v>1381</v>
      </c>
      <c r="I561" s="96">
        <v>0</v>
      </c>
      <c r="J561" s="96">
        <v>64428</v>
      </c>
      <c r="K561" s="96">
        <v>64428</v>
      </c>
    </row>
    <row r="562" spans="1:11" s="92" customFormat="1" ht="16.5" customHeight="1" x14ac:dyDescent="0.3">
      <c r="A562" s="95" t="s">
        <v>259</v>
      </c>
      <c r="B562" s="95" t="s">
        <v>260</v>
      </c>
      <c r="C562" s="95" t="s">
        <v>948</v>
      </c>
      <c r="D562" s="95"/>
      <c r="E562" s="95"/>
      <c r="F562" s="127" t="s">
        <v>127</v>
      </c>
      <c r="G562" s="95" t="s">
        <v>948</v>
      </c>
      <c r="H562" s="95" t="s">
        <v>1390</v>
      </c>
      <c r="I562" s="96">
        <v>0</v>
      </c>
      <c r="J562" s="96">
        <v>7111</v>
      </c>
      <c r="K562" s="96">
        <v>7111</v>
      </c>
    </row>
    <row r="563" spans="1:11" s="92" customFormat="1" ht="16.5" customHeight="1" x14ac:dyDescent="0.3">
      <c r="A563" s="95" t="s">
        <v>259</v>
      </c>
      <c r="B563" s="95" t="s">
        <v>260</v>
      </c>
      <c r="C563" s="95" t="s">
        <v>948</v>
      </c>
      <c r="D563" s="95"/>
      <c r="E563" s="95"/>
      <c r="F563" s="127" t="s">
        <v>127</v>
      </c>
      <c r="G563" s="95" t="s">
        <v>948</v>
      </c>
      <c r="H563" s="95" t="s">
        <v>130</v>
      </c>
      <c r="I563" s="96">
        <v>0</v>
      </c>
      <c r="J563" s="96">
        <v>20647</v>
      </c>
      <c r="K563" s="96">
        <v>20647</v>
      </c>
    </row>
    <row r="564" spans="1:11" s="92" customFormat="1" ht="16.5" customHeight="1" x14ac:dyDescent="0.3">
      <c r="A564" s="95" t="s">
        <v>259</v>
      </c>
      <c r="B564" s="175"/>
      <c r="C564" s="95" t="s">
        <v>689</v>
      </c>
      <c r="D564" s="95"/>
      <c r="E564" s="95"/>
      <c r="F564" s="127" t="s">
        <v>112</v>
      </c>
      <c r="G564" s="95" t="s">
        <v>689</v>
      </c>
      <c r="H564" s="95" t="s">
        <v>142</v>
      </c>
      <c r="I564" s="96">
        <v>0</v>
      </c>
      <c r="J564" s="96">
        <v>1999949</v>
      </c>
      <c r="K564" s="96">
        <v>1999949</v>
      </c>
    </row>
    <row r="565" spans="1:11" s="92" customFormat="1" ht="16.5" customHeight="1" x14ac:dyDescent="0.3">
      <c r="A565" s="95" t="s">
        <v>259</v>
      </c>
      <c r="B565" s="175"/>
      <c r="C565" s="95" t="s">
        <v>689</v>
      </c>
      <c r="D565" s="95"/>
      <c r="E565" s="95"/>
      <c r="F565" s="127" t="s">
        <v>112</v>
      </c>
      <c r="G565" s="95" t="s">
        <v>689</v>
      </c>
      <c r="H565" s="95" t="s">
        <v>1387</v>
      </c>
      <c r="I565" s="96">
        <v>0</v>
      </c>
      <c r="J565" s="96">
        <v>2561046</v>
      </c>
      <c r="K565" s="96">
        <v>2561046</v>
      </c>
    </row>
    <row r="566" spans="1:11" s="92" customFormat="1" ht="16.5" customHeight="1" x14ac:dyDescent="0.3">
      <c r="A566" s="95" t="s">
        <v>259</v>
      </c>
      <c r="B566" s="175"/>
      <c r="C566" s="95" t="s">
        <v>310</v>
      </c>
      <c r="D566" s="95"/>
      <c r="E566" s="95"/>
      <c r="F566" s="127" t="s">
        <v>86</v>
      </c>
      <c r="G566" s="95" t="s">
        <v>310</v>
      </c>
      <c r="H566" s="95" t="s">
        <v>1381</v>
      </c>
      <c r="I566" s="96">
        <v>0</v>
      </c>
      <c r="J566" s="96">
        <v>4556</v>
      </c>
      <c r="K566" s="96">
        <v>4556</v>
      </c>
    </row>
    <row r="567" spans="1:11" s="92" customFormat="1" ht="16.5" customHeight="1" x14ac:dyDescent="0.3">
      <c r="A567" s="95" t="s">
        <v>259</v>
      </c>
      <c r="B567" s="175"/>
      <c r="C567" s="95" t="s">
        <v>310</v>
      </c>
      <c r="D567" s="95"/>
      <c r="E567" s="95"/>
      <c r="F567" s="127" t="s">
        <v>86</v>
      </c>
      <c r="G567" s="95" t="s">
        <v>310</v>
      </c>
      <c r="H567" s="95" t="s">
        <v>130</v>
      </c>
      <c r="I567" s="96">
        <v>0</v>
      </c>
      <c r="J567" s="96">
        <v>15631299</v>
      </c>
      <c r="K567" s="96">
        <v>15631299</v>
      </c>
    </row>
    <row r="568" spans="1:11" s="92" customFormat="1" ht="16.5" customHeight="1" x14ac:dyDescent="0.3">
      <c r="A568" s="95" t="s">
        <v>259</v>
      </c>
      <c r="B568" s="175"/>
      <c r="C568" s="95" t="s">
        <v>267</v>
      </c>
      <c r="D568" s="95"/>
      <c r="E568" s="95"/>
      <c r="F568" s="127" t="s">
        <v>59</v>
      </c>
      <c r="G568" s="95" t="s">
        <v>267</v>
      </c>
      <c r="H568" s="95" t="s">
        <v>1383</v>
      </c>
      <c r="I568" s="144">
        <v>156700</v>
      </c>
      <c r="J568" s="96">
        <v>0</v>
      </c>
      <c r="K568" s="96">
        <v>156700</v>
      </c>
    </row>
    <row r="569" spans="1:11" s="92" customFormat="1" ht="16.5" customHeight="1" x14ac:dyDescent="0.3">
      <c r="A569" s="95" t="s">
        <v>259</v>
      </c>
      <c r="B569" s="175"/>
      <c r="C569" s="95" t="s">
        <v>267</v>
      </c>
      <c r="D569" s="95"/>
      <c r="E569" s="95"/>
      <c r="F569" s="127" t="s">
        <v>59</v>
      </c>
      <c r="G569" s="95" t="s">
        <v>267</v>
      </c>
      <c r="H569" s="95" t="s">
        <v>1390</v>
      </c>
      <c r="I569" s="144">
        <v>1053</v>
      </c>
      <c r="J569" s="96">
        <v>0</v>
      </c>
      <c r="K569" s="96">
        <v>1053</v>
      </c>
    </row>
    <row r="570" spans="1:11" s="92" customFormat="1" ht="16.5" customHeight="1" x14ac:dyDescent="0.3">
      <c r="A570" s="95" t="s">
        <v>259</v>
      </c>
      <c r="B570" s="175"/>
      <c r="C570" s="95" t="s">
        <v>268</v>
      </c>
      <c r="D570" s="95"/>
      <c r="E570" s="95"/>
      <c r="F570" s="127" t="s">
        <v>60</v>
      </c>
      <c r="G570" s="95" t="s">
        <v>268</v>
      </c>
      <c r="H570" s="95" t="s">
        <v>1390</v>
      </c>
      <c r="I570" s="144">
        <v>780002</v>
      </c>
      <c r="J570" s="96">
        <v>0</v>
      </c>
      <c r="K570" s="96">
        <v>780002</v>
      </c>
    </row>
    <row r="571" spans="1:11" s="92" customFormat="1" ht="16.5" customHeight="1" x14ac:dyDescent="0.3">
      <c r="A571" s="95" t="s">
        <v>259</v>
      </c>
      <c r="B571" s="175"/>
      <c r="C571" s="95" t="s">
        <v>268</v>
      </c>
      <c r="D571" s="95"/>
      <c r="E571" s="95"/>
      <c r="F571" s="127" t="s">
        <v>60</v>
      </c>
      <c r="G571" s="95" t="s">
        <v>268</v>
      </c>
      <c r="H571" s="95" t="s">
        <v>130</v>
      </c>
      <c r="I571" s="144">
        <v>422331</v>
      </c>
      <c r="J571" s="96">
        <v>0</v>
      </c>
      <c r="K571" s="96">
        <v>422331</v>
      </c>
    </row>
    <row r="572" spans="1:11" s="92" customFormat="1" ht="16.5" customHeight="1" x14ac:dyDescent="0.3">
      <c r="A572" s="95" t="s">
        <v>269</v>
      </c>
      <c r="B572" s="175"/>
      <c r="C572" s="95" t="s">
        <v>270</v>
      </c>
      <c r="D572" s="95"/>
      <c r="E572" s="95"/>
      <c r="F572" s="127" t="s">
        <v>61</v>
      </c>
      <c r="G572" s="95" t="s">
        <v>270</v>
      </c>
      <c r="H572" s="95" t="s">
        <v>1381</v>
      </c>
      <c r="I572" s="96">
        <v>0</v>
      </c>
      <c r="J572" s="96">
        <v>975928</v>
      </c>
      <c r="K572" s="96">
        <v>975928</v>
      </c>
    </row>
    <row r="573" spans="1:11" s="92" customFormat="1" ht="16.5" customHeight="1" x14ac:dyDescent="0.3">
      <c r="A573" s="95" t="s">
        <v>269</v>
      </c>
      <c r="B573" s="175"/>
      <c r="C573" s="95" t="s">
        <v>270</v>
      </c>
      <c r="D573" s="95"/>
      <c r="E573" s="95"/>
      <c r="F573" s="127" t="s">
        <v>61</v>
      </c>
      <c r="G573" s="95" t="s">
        <v>270</v>
      </c>
      <c r="H573" s="95" t="s">
        <v>1419</v>
      </c>
      <c r="I573" s="96">
        <v>0</v>
      </c>
      <c r="J573" s="96">
        <v>175328758</v>
      </c>
      <c r="K573" s="96">
        <v>175328758</v>
      </c>
    </row>
    <row r="574" spans="1:11" s="92" customFormat="1" ht="16.5" customHeight="1" x14ac:dyDescent="0.3">
      <c r="A574" s="95" t="s">
        <v>269</v>
      </c>
      <c r="B574" s="175"/>
      <c r="C574" s="95" t="s">
        <v>270</v>
      </c>
      <c r="D574" s="95"/>
      <c r="E574" s="95"/>
      <c r="F574" s="127" t="s">
        <v>61</v>
      </c>
      <c r="G574" s="95" t="s">
        <v>270</v>
      </c>
      <c r="H574" s="95" t="s">
        <v>1390</v>
      </c>
      <c r="I574" s="96">
        <v>0</v>
      </c>
      <c r="J574" s="96">
        <v>12320184</v>
      </c>
      <c r="K574" s="96">
        <v>12320184</v>
      </c>
    </row>
    <row r="575" spans="1:11" s="92" customFormat="1" ht="16.5" customHeight="1" x14ac:dyDescent="0.3">
      <c r="A575" s="95" t="s">
        <v>269</v>
      </c>
      <c r="B575" s="175"/>
      <c r="C575" s="95" t="s">
        <v>270</v>
      </c>
      <c r="D575" s="95"/>
      <c r="E575" s="95"/>
      <c r="F575" s="127" t="s">
        <v>61</v>
      </c>
      <c r="G575" s="95" t="s">
        <v>270</v>
      </c>
      <c r="H575" s="95" t="s">
        <v>130</v>
      </c>
      <c r="I575" s="144">
        <v>60</v>
      </c>
      <c r="J575" s="96">
        <v>1331</v>
      </c>
      <c r="K575" s="96">
        <v>1391</v>
      </c>
    </row>
    <row r="576" spans="1:11" s="92" customFormat="1" ht="16.5" customHeight="1" x14ac:dyDescent="0.3">
      <c r="A576" s="95" t="s">
        <v>269</v>
      </c>
      <c r="B576" s="175"/>
      <c r="C576" s="95" t="s">
        <v>270</v>
      </c>
      <c r="D576" s="95"/>
      <c r="E576" s="95"/>
      <c r="F576" s="127" t="s">
        <v>61</v>
      </c>
      <c r="G576" s="95" t="s">
        <v>270</v>
      </c>
      <c r="H576" s="95" t="s">
        <v>1378</v>
      </c>
      <c r="I576" s="96">
        <v>0</v>
      </c>
      <c r="J576" s="96">
        <v>7728</v>
      </c>
      <c r="K576" s="96">
        <v>7728</v>
      </c>
    </row>
    <row r="577" spans="1:11" s="92" customFormat="1" ht="16.5" customHeight="1" x14ac:dyDescent="0.3">
      <c r="A577" s="95" t="s">
        <v>269</v>
      </c>
      <c r="B577" s="175"/>
      <c r="C577" s="95" t="s">
        <v>270</v>
      </c>
      <c r="D577" s="95"/>
      <c r="E577" s="95"/>
      <c r="F577" s="127" t="s">
        <v>61</v>
      </c>
      <c r="G577" s="95" t="s">
        <v>270</v>
      </c>
      <c r="H577" s="95" t="s">
        <v>133</v>
      </c>
      <c r="I577" s="96">
        <v>0</v>
      </c>
      <c r="J577" s="96">
        <v>53212600</v>
      </c>
      <c r="K577" s="96">
        <v>53212600</v>
      </c>
    </row>
    <row r="578" spans="1:11" s="92" customFormat="1" ht="16.5" customHeight="1" x14ac:dyDescent="0.3">
      <c r="A578" s="95" t="s">
        <v>269</v>
      </c>
      <c r="B578" s="175"/>
      <c r="C578" s="95" t="s">
        <v>271</v>
      </c>
      <c r="D578" s="95"/>
      <c r="E578" s="95"/>
      <c r="F578" s="127" t="s">
        <v>62</v>
      </c>
      <c r="G578" s="95" t="s">
        <v>271</v>
      </c>
      <c r="H578" s="95" t="s">
        <v>1390</v>
      </c>
      <c r="I578" s="144">
        <v>63553</v>
      </c>
      <c r="J578" s="96">
        <v>0</v>
      </c>
      <c r="K578" s="96">
        <v>63553</v>
      </c>
    </row>
    <row r="579" spans="1:11" s="92" customFormat="1" ht="16.5" customHeight="1" x14ac:dyDescent="0.3">
      <c r="A579" s="95" t="s">
        <v>269</v>
      </c>
      <c r="B579" s="175"/>
      <c r="C579" s="95" t="s">
        <v>272</v>
      </c>
      <c r="D579" s="95"/>
      <c r="E579" s="95"/>
      <c r="F579" s="127" t="s">
        <v>63</v>
      </c>
      <c r="G579" s="95" t="s">
        <v>272</v>
      </c>
      <c r="H579" s="95" t="s">
        <v>1390</v>
      </c>
      <c r="I579" s="144">
        <v>1023</v>
      </c>
      <c r="J579" s="96">
        <v>0</v>
      </c>
      <c r="K579" s="96">
        <v>1023</v>
      </c>
    </row>
    <row r="580" spans="1:11" s="92" customFormat="1" ht="16.5" customHeight="1" x14ac:dyDescent="0.3">
      <c r="A580" s="95" t="s">
        <v>269</v>
      </c>
      <c r="B580" s="175"/>
      <c r="C580" s="95" t="s">
        <v>273</v>
      </c>
      <c r="D580" s="95"/>
      <c r="E580" s="95"/>
      <c r="F580" s="127" t="s">
        <v>64</v>
      </c>
      <c r="G580" s="95" t="s">
        <v>273</v>
      </c>
      <c r="H580" s="95" t="s">
        <v>1408</v>
      </c>
      <c r="I580" s="96">
        <v>0</v>
      </c>
      <c r="J580" s="96">
        <v>32841043</v>
      </c>
      <c r="K580" s="96">
        <v>32841043</v>
      </c>
    </row>
    <row r="581" spans="1:11" s="92" customFormat="1" ht="16.5" customHeight="1" x14ac:dyDescent="0.3">
      <c r="A581" s="95" t="s">
        <v>269</v>
      </c>
      <c r="B581" s="175"/>
      <c r="C581" s="95" t="s">
        <v>273</v>
      </c>
      <c r="D581" s="95"/>
      <c r="E581" s="95"/>
      <c r="F581" s="127" t="s">
        <v>64</v>
      </c>
      <c r="G581" s="95" t="s">
        <v>273</v>
      </c>
      <c r="H581" s="95" t="s">
        <v>184</v>
      </c>
      <c r="I581" s="96">
        <v>0</v>
      </c>
      <c r="J581" s="96">
        <v>750</v>
      </c>
      <c r="K581" s="96">
        <v>750</v>
      </c>
    </row>
    <row r="582" spans="1:11" s="92" customFormat="1" ht="16.5" customHeight="1" x14ac:dyDescent="0.3">
      <c r="A582" s="95" t="s">
        <v>269</v>
      </c>
      <c r="B582" s="175"/>
      <c r="C582" s="95" t="s">
        <v>273</v>
      </c>
      <c r="D582" s="95"/>
      <c r="E582" s="95"/>
      <c r="F582" s="127" t="s">
        <v>64</v>
      </c>
      <c r="G582" s="95" t="s">
        <v>273</v>
      </c>
      <c r="H582" s="95" t="s">
        <v>159</v>
      </c>
      <c r="I582" s="96">
        <v>0</v>
      </c>
      <c r="J582" s="96">
        <v>5125702</v>
      </c>
      <c r="K582" s="96">
        <v>5125702</v>
      </c>
    </row>
    <row r="583" spans="1:11" s="92" customFormat="1" ht="16.5" customHeight="1" x14ac:dyDescent="0.3">
      <c r="A583" s="95" t="s">
        <v>269</v>
      </c>
      <c r="B583" s="175"/>
      <c r="C583" s="95" t="s">
        <v>273</v>
      </c>
      <c r="D583" s="95"/>
      <c r="E583" s="95"/>
      <c r="F583" s="127" t="s">
        <v>64</v>
      </c>
      <c r="G583" s="95" t="s">
        <v>273</v>
      </c>
      <c r="H583" s="95" t="s">
        <v>183</v>
      </c>
      <c r="I583" s="96">
        <v>0</v>
      </c>
      <c r="J583" s="96">
        <v>744844</v>
      </c>
      <c r="K583" s="96">
        <v>744844</v>
      </c>
    </row>
    <row r="584" spans="1:11" s="92" customFormat="1" ht="16.5" customHeight="1" x14ac:dyDescent="0.3">
      <c r="A584" s="95" t="s">
        <v>269</v>
      </c>
      <c r="B584" s="175"/>
      <c r="C584" s="95" t="s">
        <v>273</v>
      </c>
      <c r="D584" s="95"/>
      <c r="E584" s="95"/>
      <c r="F584" s="127" t="s">
        <v>64</v>
      </c>
      <c r="G584" s="95" t="s">
        <v>273</v>
      </c>
      <c r="H584" s="95" t="s">
        <v>1414</v>
      </c>
      <c r="I584" s="96">
        <v>0</v>
      </c>
      <c r="J584" s="96">
        <v>2590710</v>
      </c>
      <c r="K584" s="96">
        <v>2590710</v>
      </c>
    </row>
    <row r="585" spans="1:11" s="92" customFormat="1" ht="16.5" customHeight="1" x14ac:dyDescent="0.3">
      <c r="A585" s="95" t="s">
        <v>269</v>
      </c>
      <c r="B585" s="175"/>
      <c r="C585" s="95" t="s">
        <v>273</v>
      </c>
      <c r="D585" s="95"/>
      <c r="E585" s="95"/>
      <c r="F585" s="127" t="s">
        <v>64</v>
      </c>
      <c r="G585" s="95" t="s">
        <v>273</v>
      </c>
      <c r="H585" s="95" t="s">
        <v>145</v>
      </c>
      <c r="I585" s="96">
        <v>0</v>
      </c>
      <c r="J585" s="96">
        <v>615694524</v>
      </c>
      <c r="K585" s="96">
        <v>615694524</v>
      </c>
    </row>
    <row r="586" spans="1:11" s="92" customFormat="1" ht="16.5" customHeight="1" x14ac:dyDescent="0.3">
      <c r="A586" s="95" t="s">
        <v>269</v>
      </c>
      <c r="B586" s="175"/>
      <c r="C586" s="95" t="s">
        <v>273</v>
      </c>
      <c r="D586" s="95"/>
      <c r="E586" s="95"/>
      <c r="F586" s="127" t="s">
        <v>64</v>
      </c>
      <c r="G586" s="95" t="s">
        <v>273</v>
      </c>
      <c r="H586" s="95" t="s">
        <v>142</v>
      </c>
      <c r="I586" s="96">
        <v>0</v>
      </c>
      <c r="J586" s="96">
        <v>16518372</v>
      </c>
      <c r="K586" s="96">
        <v>16518372</v>
      </c>
    </row>
    <row r="587" spans="1:11" s="92" customFormat="1" ht="16.5" customHeight="1" x14ac:dyDescent="0.3">
      <c r="A587" s="95" t="s">
        <v>269</v>
      </c>
      <c r="B587" s="175"/>
      <c r="C587" s="95" t="s">
        <v>273</v>
      </c>
      <c r="D587" s="95"/>
      <c r="E587" s="95"/>
      <c r="F587" s="127" t="s">
        <v>64</v>
      </c>
      <c r="G587" s="95" t="s">
        <v>273</v>
      </c>
      <c r="H587" s="95" t="s">
        <v>186</v>
      </c>
      <c r="I587" s="96">
        <v>0</v>
      </c>
      <c r="J587" s="96">
        <v>4174792</v>
      </c>
      <c r="K587" s="96">
        <v>4174792</v>
      </c>
    </row>
    <row r="588" spans="1:11" s="92" customFormat="1" ht="16.5" customHeight="1" x14ac:dyDescent="0.3">
      <c r="A588" s="95" t="s">
        <v>269</v>
      </c>
      <c r="B588" s="175"/>
      <c r="C588" s="95" t="s">
        <v>273</v>
      </c>
      <c r="D588" s="95"/>
      <c r="E588" s="95"/>
      <c r="F588" s="127" t="s">
        <v>64</v>
      </c>
      <c r="G588" s="95" t="s">
        <v>273</v>
      </c>
      <c r="H588" s="95" t="s">
        <v>1381</v>
      </c>
      <c r="I588" s="96">
        <v>0</v>
      </c>
      <c r="J588" s="96">
        <v>1859285</v>
      </c>
      <c r="K588" s="96">
        <v>1859285</v>
      </c>
    </row>
    <row r="589" spans="1:11" s="92" customFormat="1" ht="16.5" customHeight="1" x14ac:dyDescent="0.3">
      <c r="A589" s="95" t="s">
        <v>269</v>
      </c>
      <c r="B589" s="175"/>
      <c r="C589" s="95" t="s">
        <v>273</v>
      </c>
      <c r="D589" s="95"/>
      <c r="E589" s="95"/>
      <c r="F589" s="127" t="s">
        <v>64</v>
      </c>
      <c r="G589" s="95" t="s">
        <v>273</v>
      </c>
      <c r="H589" s="95" t="s">
        <v>1382</v>
      </c>
      <c r="I589" s="96">
        <v>0</v>
      </c>
      <c r="J589" s="96">
        <v>87442</v>
      </c>
      <c r="K589" s="96">
        <v>87442</v>
      </c>
    </row>
    <row r="590" spans="1:11" s="92" customFormat="1" ht="16.5" customHeight="1" x14ac:dyDescent="0.3">
      <c r="A590" s="95" t="s">
        <v>269</v>
      </c>
      <c r="B590" s="175"/>
      <c r="C590" s="95" t="s">
        <v>273</v>
      </c>
      <c r="D590" s="95"/>
      <c r="E590" s="95"/>
      <c r="F590" s="127" t="s">
        <v>64</v>
      </c>
      <c r="G590" s="95" t="s">
        <v>273</v>
      </c>
      <c r="H590" s="95" t="s">
        <v>1390</v>
      </c>
      <c r="I590" s="144">
        <v>39</v>
      </c>
      <c r="J590" s="96">
        <v>692452</v>
      </c>
      <c r="K590" s="96">
        <v>692491</v>
      </c>
    </row>
    <row r="591" spans="1:11" s="92" customFormat="1" ht="16.5" customHeight="1" x14ac:dyDescent="0.3">
      <c r="A591" s="95" t="s">
        <v>269</v>
      </c>
      <c r="B591" s="175"/>
      <c r="C591" s="95" t="s">
        <v>273</v>
      </c>
      <c r="D591" s="95"/>
      <c r="E591" s="95"/>
      <c r="F591" s="127" t="s">
        <v>64</v>
      </c>
      <c r="G591" s="95" t="s">
        <v>273</v>
      </c>
      <c r="H591" s="95" t="s">
        <v>130</v>
      </c>
      <c r="I591" s="144">
        <v>743</v>
      </c>
      <c r="J591" s="96">
        <v>18106</v>
      </c>
      <c r="K591" s="96">
        <v>18849</v>
      </c>
    </row>
    <row r="592" spans="1:11" s="92" customFormat="1" ht="16.5" customHeight="1" x14ac:dyDescent="0.3">
      <c r="A592" s="95" t="s">
        <v>269</v>
      </c>
      <c r="B592" s="175"/>
      <c r="C592" s="95" t="s">
        <v>273</v>
      </c>
      <c r="D592" s="95"/>
      <c r="E592" s="95"/>
      <c r="F592" s="127" t="s">
        <v>64</v>
      </c>
      <c r="G592" s="95" t="s">
        <v>273</v>
      </c>
      <c r="H592" s="95" t="s">
        <v>1401</v>
      </c>
      <c r="I592" s="144">
        <v>115</v>
      </c>
      <c r="J592" s="96">
        <v>0</v>
      </c>
      <c r="K592" s="96">
        <v>115</v>
      </c>
    </row>
    <row r="593" spans="1:11" s="92" customFormat="1" ht="16.5" customHeight="1" x14ac:dyDescent="0.3">
      <c r="A593" s="95" t="s">
        <v>269</v>
      </c>
      <c r="B593" s="175"/>
      <c r="C593" s="95" t="s">
        <v>273</v>
      </c>
      <c r="D593" s="95"/>
      <c r="E593" s="95"/>
      <c r="F593" s="127" t="s">
        <v>64</v>
      </c>
      <c r="G593" s="95" t="s">
        <v>273</v>
      </c>
      <c r="H593" s="95" t="s">
        <v>1378</v>
      </c>
      <c r="I593" s="144">
        <v>1</v>
      </c>
      <c r="J593" s="96">
        <v>157074890</v>
      </c>
      <c r="K593" s="96">
        <v>157074891</v>
      </c>
    </row>
    <row r="594" spans="1:11" s="92" customFormat="1" ht="16.5" customHeight="1" x14ac:dyDescent="0.3">
      <c r="A594" s="95" t="s">
        <v>269</v>
      </c>
      <c r="B594" s="175"/>
      <c r="C594" s="95" t="s">
        <v>273</v>
      </c>
      <c r="D594" s="95"/>
      <c r="E594" s="95"/>
      <c r="F594" s="127" t="s">
        <v>64</v>
      </c>
      <c r="G594" s="95" t="s">
        <v>273</v>
      </c>
      <c r="H594" s="95" t="s">
        <v>133</v>
      </c>
      <c r="I594" s="144">
        <v>27384527</v>
      </c>
      <c r="J594" s="96">
        <v>7780975</v>
      </c>
      <c r="K594" s="96">
        <v>35165502</v>
      </c>
    </row>
    <row r="595" spans="1:11" s="92" customFormat="1" ht="16.5" customHeight="1" x14ac:dyDescent="0.3">
      <c r="A595" s="95" t="s">
        <v>274</v>
      </c>
      <c r="B595" s="175"/>
      <c r="C595" s="95" t="s">
        <v>275</v>
      </c>
      <c r="D595" s="95"/>
      <c r="E595" s="95"/>
      <c r="F595" s="127" t="s">
        <v>65</v>
      </c>
      <c r="G595" s="95" t="s">
        <v>275</v>
      </c>
      <c r="H595" s="95" t="s">
        <v>1390</v>
      </c>
      <c r="I595" s="144">
        <v>3642</v>
      </c>
      <c r="J595" s="96">
        <v>0</v>
      </c>
      <c r="K595" s="96">
        <v>3642</v>
      </c>
    </row>
    <row r="596" spans="1:11" s="92" customFormat="1" ht="16.5" customHeight="1" x14ac:dyDescent="0.3">
      <c r="A596" s="95" t="s">
        <v>274</v>
      </c>
      <c r="B596" s="175"/>
      <c r="C596" s="95" t="s">
        <v>275</v>
      </c>
      <c r="D596" s="95"/>
      <c r="E596" s="95"/>
      <c r="F596" s="127" t="s">
        <v>65</v>
      </c>
      <c r="G596" s="95" t="s">
        <v>275</v>
      </c>
      <c r="H596" s="95" t="s">
        <v>130</v>
      </c>
      <c r="I596" s="144">
        <v>176449</v>
      </c>
      <c r="J596" s="96">
        <v>0</v>
      </c>
      <c r="K596" s="96">
        <v>176449</v>
      </c>
    </row>
    <row r="597" spans="1:11" s="92" customFormat="1" ht="16.5" customHeight="1" x14ac:dyDescent="0.3">
      <c r="A597" s="95" t="s">
        <v>274</v>
      </c>
      <c r="B597" s="175"/>
      <c r="C597" s="95" t="s">
        <v>276</v>
      </c>
      <c r="D597" s="95"/>
      <c r="E597" s="95"/>
      <c r="F597" s="127" t="s">
        <v>66</v>
      </c>
      <c r="G597" s="95" t="s">
        <v>276</v>
      </c>
      <c r="H597" s="95" t="s">
        <v>1382</v>
      </c>
      <c r="I597" s="144">
        <v>72778</v>
      </c>
      <c r="J597" s="96">
        <v>0</v>
      </c>
      <c r="K597" s="96">
        <v>72778</v>
      </c>
    </row>
    <row r="598" spans="1:11" s="92" customFormat="1" ht="16.5" customHeight="1" x14ac:dyDescent="0.3">
      <c r="A598" s="95" t="s">
        <v>274</v>
      </c>
      <c r="B598" s="175"/>
      <c r="C598" s="95" t="s">
        <v>277</v>
      </c>
      <c r="D598" s="95"/>
      <c r="E598" s="95"/>
      <c r="F598" s="127" t="s">
        <v>67</v>
      </c>
      <c r="G598" s="95" t="s">
        <v>277</v>
      </c>
      <c r="H598" s="95" t="s">
        <v>1390</v>
      </c>
      <c r="I598" s="144">
        <v>8260</v>
      </c>
      <c r="J598" s="96">
        <v>0</v>
      </c>
      <c r="K598" s="96">
        <v>8260</v>
      </c>
    </row>
    <row r="599" spans="1:11" s="92" customFormat="1" ht="16.5" customHeight="1" x14ac:dyDescent="0.3">
      <c r="A599" s="95" t="s">
        <v>274</v>
      </c>
      <c r="B599" s="175"/>
      <c r="C599" s="95" t="s">
        <v>278</v>
      </c>
      <c r="D599" s="95"/>
      <c r="E599" s="95"/>
      <c r="F599" s="127" t="s">
        <v>68</v>
      </c>
      <c r="G599" s="95" t="s">
        <v>278</v>
      </c>
      <c r="H599" s="95" t="s">
        <v>151</v>
      </c>
      <c r="I599" s="144">
        <v>54103459</v>
      </c>
      <c r="J599" s="96">
        <v>1789793616</v>
      </c>
      <c r="K599" s="96">
        <v>1843897075</v>
      </c>
    </row>
    <row r="600" spans="1:11" s="92" customFormat="1" ht="16.5" customHeight="1" x14ac:dyDescent="0.3">
      <c r="A600" s="95" t="s">
        <v>274</v>
      </c>
      <c r="B600" s="175"/>
      <c r="C600" s="95" t="s">
        <v>278</v>
      </c>
      <c r="D600" s="95"/>
      <c r="E600" s="95"/>
      <c r="F600" s="127" t="s">
        <v>68</v>
      </c>
      <c r="G600" s="95" t="s">
        <v>278</v>
      </c>
      <c r="H600" s="95" t="s">
        <v>176</v>
      </c>
      <c r="I600" s="96">
        <v>0</v>
      </c>
      <c r="J600" s="96">
        <v>934694595</v>
      </c>
      <c r="K600" s="96">
        <v>934694595</v>
      </c>
    </row>
    <row r="601" spans="1:11" s="92" customFormat="1" ht="16.5" customHeight="1" x14ac:dyDescent="0.3">
      <c r="A601" s="95" t="s">
        <v>274</v>
      </c>
      <c r="B601" s="175"/>
      <c r="C601" s="95" t="s">
        <v>278</v>
      </c>
      <c r="D601" s="95"/>
      <c r="E601" s="95"/>
      <c r="F601" s="127" t="s">
        <v>68</v>
      </c>
      <c r="G601" s="95" t="s">
        <v>278</v>
      </c>
      <c r="H601" s="95" t="s">
        <v>172</v>
      </c>
      <c r="I601" s="96">
        <v>0</v>
      </c>
      <c r="J601" s="96">
        <v>1374203375</v>
      </c>
      <c r="K601" s="96">
        <v>1374203375</v>
      </c>
    </row>
    <row r="602" spans="1:11" s="92" customFormat="1" ht="16.5" customHeight="1" x14ac:dyDescent="0.3">
      <c r="A602" s="95" t="s">
        <v>274</v>
      </c>
      <c r="B602" s="175"/>
      <c r="C602" s="95" t="s">
        <v>278</v>
      </c>
      <c r="D602" s="95"/>
      <c r="E602" s="95"/>
      <c r="F602" s="127" t="s">
        <v>68</v>
      </c>
      <c r="G602" s="95" t="s">
        <v>278</v>
      </c>
      <c r="H602" s="95" t="s">
        <v>1379</v>
      </c>
      <c r="I602" s="144">
        <v>32994934860</v>
      </c>
      <c r="J602" s="96">
        <v>19472123439</v>
      </c>
      <c r="K602" s="96">
        <v>52467058299</v>
      </c>
    </row>
    <row r="603" spans="1:11" s="92" customFormat="1" ht="16.5" customHeight="1" x14ac:dyDescent="0.3">
      <c r="A603" s="95" t="s">
        <v>274</v>
      </c>
      <c r="B603" s="175"/>
      <c r="C603" s="95" t="s">
        <v>278</v>
      </c>
      <c r="D603" s="95"/>
      <c r="E603" s="95"/>
      <c r="F603" s="127" t="s">
        <v>68</v>
      </c>
      <c r="G603" s="95" t="s">
        <v>278</v>
      </c>
      <c r="H603" s="95" t="s">
        <v>179</v>
      </c>
      <c r="I603" s="96">
        <v>0</v>
      </c>
      <c r="J603" s="96">
        <v>70279826</v>
      </c>
      <c r="K603" s="96">
        <v>70279826</v>
      </c>
    </row>
    <row r="604" spans="1:11" s="92" customFormat="1" ht="16.5" customHeight="1" x14ac:dyDescent="0.3">
      <c r="A604" s="95" t="s">
        <v>274</v>
      </c>
      <c r="B604" s="175"/>
      <c r="C604" s="95" t="s">
        <v>278</v>
      </c>
      <c r="D604" s="95"/>
      <c r="E604" s="95"/>
      <c r="F604" s="127" t="s">
        <v>68</v>
      </c>
      <c r="G604" s="95" t="s">
        <v>278</v>
      </c>
      <c r="H604" s="95" t="s">
        <v>145</v>
      </c>
      <c r="I604" s="96">
        <v>0</v>
      </c>
      <c r="J604" s="96">
        <v>640546326</v>
      </c>
      <c r="K604" s="96">
        <v>640546326</v>
      </c>
    </row>
    <row r="605" spans="1:11" s="92" customFormat="1" ht="16.5" customHeight="1" x14ac:dyDescent="0.3">
      <c r="A605" s="95" t="s">
        <v>274</v>
      </c>
      <c r="B605" s="175"/>
      <c r="C605" s="95" t="s">
        <v>278</v>
      </c>
      <c r="D605" s="95"/>
      <c r="E605" s="95"/>
      <c r="F605" s="127" t="s">
        <v>68</v>
      </c>
      <c r="G605" s="95" t="s">
        <v>278</v>
      </c>
      <c r="H605" s="95" t="s">
        <v>142</v>
      </c>
      <c r="I605" s="144">
        <v>2060152</v>
      </c>
      <c r="J605" s="96">
        <v>861538</v>
      </c>
      <c r="K605" s="96">
        <v>2921690</v>
      </c>
    </row>
    <row r="606" spans="1:11" s="92" customFormat="1" ht="16.5" customHeight="1" x14ac:dyDescent="0.3">
      <c r="A606" s="95" t="s">
        <v>274</v>
      </c>
      <c r="B606" s="175"/>
      <c r="C606" s="95" t="s">
        <v>278</v>
      </c>
      <c r="D606" s="95"/>
      <c r="E606" s="95"/>
      <c r="F606" s="127" t="s">
        <v>68</v>
      </c>
      <c r="G606" s="95" t="s">
        <v>278</v>
      </c>
      <c r="H606" s="95" t="s">
        <v>1409</v>
      </c>
      <c r="I606" s="96">
        <v>0</v>
      </c>
      <c r="J606" s="96">
        <v>2211</v>
      </c>
      <c r="K606" s="96">
        <v>2211</v>
      </c>
    </row>
    <row r="607" spans="1:11" s="92" customFormat="1" ht="16.5" customHeight="1" x14ac:dyDescent="0.3">
      <c r="A607" s="95" t="s">
        <v>274</v>
      </c>
      <c r="B607" s="175"/>
      <c r="C607" s="95" t="s">
        <v>278</v>
      </c>
      <c r="D607" s="95"/>
      <c r="E607" s="95"/>
      <c r="F607" s="127" t="s">
        <v>68</v>
      </c>
      <c r="G607" s="95" t="s">
        <v>278</v>
      </c>
      <c r="H607" s="95" t="s">
        <v>1679</v>
      </c>
      <c r="I607" s="96">
        <v>0</v>
      </c>
      <c r="J607" s="96">
        <v>200988175</v>
      </c>
      <c r="K607" s="96">
        <v>200988175</v>
      </c>
    </row>
    <row r="608" spans="1:11" s="92" customFormat="1" ht="16.5" customHeight="1" x14ac:dyDescent="0.3">
      <c r="A608" s="95" t="s">
        <v>274</v>
      </c>
      <c r="B608" s="175"/>
      <c r="C608" s="95" t="s">
        <v>278</v>
      </c>
      <c r="D608" s="95"/>
      <c r="E608" s="95"/>
      <c r="F608" s="127" t="s">
        <v>68</v>
      </c>
      <c r="G608" s="95" t="s">
        <v>278</v>
      </c>
      <c r="H608" s="95" t="s">
        <v>1387</v>
      </c>
      <c r="I608" s="144">
        <v>4321</v>
      </c>
      <c r="J608" s="96">
        <v>0</v>
      </c>
      <c r="K608" s="96">
        <v>4321</v>
      </c>
    </row>
    <row r="609" spans="1:11" s="92" customFormat="1" ht="16.5" customHeight="1" x14ac:dyDescent="0.3">
      <c r="A609" s="95" t="s">
        <v>274</v>
      </c>
      <c r="B609" s="175"/>
      <c r="C609" s="95" t="s">
        <v>278</v>
      </c>
      <c r="D609" s="95"/>
      <c r="E609" s="95"/>
      <c r="F609" s="127" t="s">
        <v>68</v>
      </c>
      <c r="G609" s="95" t="s">
        <v>278</v>
      </c>
      <c r="H609" s="95" t="s">
        <v>1381</v>
      </c>
      <c r="I609" s="96">
        <v>0</v>
      </c>
      <c r="J609" s="96">
        <v>140727</v>
      </c>
      <c r="K609" s="96">
        <v>140727</v>
      </c>
    </row>
    <row r="610" spans="1:11" s="92" customFormat="1" ht="16.5" customHeight="1" x14ac:dyDescent="0.3">
      <c r="A610" s="95" t="s">
        <v>274</v>
      </c>
      <c r="B610" s="175"/>
      <c r="C610" s="95" t="s">
        <v>278</v>
      </c>
      <c r="D610" s="95"/>
      <c r="E610" s="95"/>
      <c r="F610" s="127" t="s">
        <v>68</v>
      </c>
      <c r="G610" s="95" t="s">
        <v>278</v>
      </c>
      <c r="H610" s="95" t="s">
        <v>1390</v>
      </c>
      <c r="I610" s="144">
        <v>4660963</v>
      </c>
      <c r="J610" s="96">
        <v>909210</v>
      </c>
      <c r="K610" s="96">
        <v>5570173</v>
      </c>
    </row>
    <row r="611" spans="1:11" s="92" customFormat="1" ht="16.5" customHeight="1" x14ac:dyDescent="0.3">
      <c r="A611" s="95" t="s">
        <v>274</v>
      </c>
      <c r="B611" s="175"/>
      <c r="C611" s="95" t="s">
        <v>278</v>
      </c>
      <c r="D611" s="95"/>
      <c r="E611" s="95"/>
      <c r="F611" s="127" t="s">
        <v>68</v>
      </c>
      <c r="G611" s="95" t="s">
        <v>278</v>
      </c>
      <c r="H611" s="95" t="s">
        <v>130</v>
      </c>
      <c r="I611" s="144">
        <v>30</v>
      </c>
      <c r="J611" s="96">
        <v>0</v>
      </c>
      <c r="K611" s="96">
        <v>30</v>
      </c>
    </row>
    <row r="612" spans="1:11" s="92" customFormat="1" ht="16.5" customHeight="1" x14ac:dyDescent="0.3">
      <c r="A612" s="95" t="s">
        <v>274</v>
      </c>
      <c r="B612" s="175"/>
      <c r="C612" s="95" t="s">
        <v>278</v>
      </c>
      <c r="D612" s="95"/>
      <c r="E612" s="95"/>
      <c r="F612" s="127" t="s">
        <v>68</v>
      </c>
      <c r="G612" s="95" t="s">
        <v>278</v>
      </c>
      <c r="H612" s="95" t="s">
        <v>1401</v>
      </c>
      <c r="I612" s="144">
        <v>785934</v>
      </c>
      <c r="J612" s="96">
        <v>93584</v>
      </c>
      <c r="K612" s="96">
        <v>879518</v>
      </c>
    </row>
    <row r="613" spans="1:11" s="177" customFormat="1" ht="16.5" customHeight="1" x14ac:dyDescent="0.3">
      <c r="A613" s="175" t="s">
        <v>274</v>
      </c>
      <c r="B613" s="175"/>
      <c r="C613" s="175" t="s">
        <v>279</v>
      </c>
      <c r="D613" s="175"/>
      <c r="E613" s="175"/>
      <c r="F613" s="178" t="s">
        <v>69</v>
      </c>
      <c r="G613" s="175" t="s">
        <v>279</v>
      </c>
      <c r="H613" s="175" t="s">
        <v>152</v>
      </c>
      <c r="I613" s="144">
        <v>44711972678</v>
      </c>
      <c r="J613" s="96">
        <v>0</v>
      </c>
      <c r="K613" s="96">
        <v>44711972678</v>
      </c>
    </row>
    <row r="614" spans="1:11" s="92" customFormat="1" ht="16.5" customHeight="1" x14ac:dyDescent="0.3">
      <c r="A614" s="95" t="s">
        <v>274</v>
      </c>
      <c r="B614" s="175"/>
      <c r="C614" s="95" t="s">
        <v>279</v>
      </c>
      <c r="D614" s="95"/>
      <c r="E614" s="95"/>
      <c r="F614" s="127" t="s">
        <v>69</v>
      </c>
      <c r="G614" s="95" t="s">
        <v>279</v>
      </c>
      <c r="H614" s="95" t="s">
        <v>134</v>
      </c>
      <c r="I614" s="144">
        <v>27358633</v>
      </c>
      <c r="J614" s="96">
        <v>0</v>
      </c>
      <c r="K614" s="96">
        <v>27358633</v>
      </c>
    </row>
    <row r="615" spans="1:11" s="177" customFormat="1" ht="16.5" customHeight="1" x14ac:dyDescent="0.3">
      <c r="A615" s="175" t="s">
        <v>274</v>
      </c>
      <c r="B615" s="175"/>
      <c r="C615" s="175" t="s">
        <v>279</v>
      </c>
      <c r="D615" s="175"/>
      <c r="E615" s="175"/>
      <c r="F615" s="178" t="s">
        <v>69</v>
      </c>
      <c r="G615" s="175" t="s">
        <v>279</v>
      </c>
      <c r="H615" s="175" t="s">
        <v>153</v>
      </c>
      <c r="I615" s="144">
        <v>137843030332</v>
      </c>
      <c r="J615" s="96">
        <v>0</v>
      </c>
      <c r="K615" s="96">
        <v>137843030332</v>
      </c>
    </row>
    <row r="616" spans="1:11" s="92" customFormat="1" ht="16.5" customHeight="1" x14ac:dyDescent="0.3">
      <c r="A616" s="95" t="s">
        <v>274</v>
      </c>
      <c r="B616" s="175"/>
      <c r="C616" s="95" t="s">
        <v>279</v>
      </c>
      <c r="D616" s="95"/>
      <c r="E616" s="95"/>
      <c r="F616" s="127" t="s">
        <v>69</v>
      </c>
      <c r="G616" s="95" t="s">
        <v>279</v>
      </c>
      <c r="H616" s="175" t="s">
        <v>1680</v>
      </c>
      <c r="I616" s="144">
        <v>2140</v>
      </c>
      <c r="J616" s="96">
        <v>0</v>
      </c>
      <c r="K616" s="96">
        <v>2140</v>
      </c>
    </row>
    <row r="617" spans="1:11" s="92" customFormat="1" ht="16.5" customHeight="1" x14ac:dyDescent="0.3">
      <c r="A617" s="95" t="s">
        <v>274</v>
      </c>
      <c r="B617" s="175"/>
      <c r="C617" s="95" t="s">
        <v>279</v>
      </c>
      <c r="D617" s="95"/>
      <c r="E617" s="95"/>
      <c r="F617" s="127" t="s">
        <v>69</v>
      </c>
      <c r="G617" s="95" t="s">
        <v>279</v>
      </c>
      <c r="H617" s="95" t="s">
        <v>1390</v>
      </c>
      <c r="I617" s="144">
        <v>107433756</v>
      </c>
      <c r="J617" s="96">
        <v>19175436</v>
      </c>
      <c r="K617" s="96">
        <v>126609192</v>
      </c>
    </row>
    <row r="618" spans="1:11" s="92" customFormat="1" ht="16.5" customHeight="1" x14ac:dyDescent="0.3">
      <c r="A618" s="95" t="s">
        <v>274</v>
      </c>
      <c r="B618" s="175"/>
      <c r="C618" s="95" t="s">
        <v>279</v>
      </c>
      <c r="D618" s="95"/>
      <c r="E618" s="95"/>
      <c r="F618" s="127" t="s">
        <v>69</v>
      </c>
      <c r="G618" s="95" t="s">
        <v>279</v>
      </c>
      <c r="H618" s="95" t="s">
        <v>130</v>
      </c>
      <c r="I618" s="144">
        <v>20818</v>
      </c>
      <c r="J618" s="96">
        <v>0</v>
      </c>
      <c r="K618" s="96">
        <v>20818</v>
      </c>
    </row>
    <row r="619" spans="1:11" s="92" customFormat="1" ht="16.5" customHeight="1" x14ac:dyDescent="0.3">
      <c r="A619" s="95" t="s">
        <v>274</v>
      </c>
      <c r="B619" s="175"/>
      <c r="C619" s="95" t="s">
        <v>279</v>
      </c>
      <c r="D619" s="95"/>
      <c r="E619" s="95"/>
      <c r="F619" s="127" t="s">
        <v>69</v>
      </c>
      <c r="G619" s="95" t="s">
        <v>279</v>
      </c>
      <c r="H619" s="95" t="s">
        <v>1418</v>
      </c>
      <c r="I619" s="96">
        <v>0</v>
      </c>
      <c r="J619" s="96">
        <v>12693118</v>
      </c>
      <c r="K619" s="96">
        <v>12693118</v>
      </c>
    </row>
    <row r="620" spans="1:11" s="92" customFormat="1" ht="16.5" customHeight="1" x14ac:dyDescent="0.3">
      <c r="A620" s="95" t="s">
        <v>274</v>
      </c>
      <c r="B620" s="175"/>
      <c r="C620" s="95" t="s">
        <v>279</v>
      </c>
      <c r="D620" s="95"/>
      <c r="E620" s="95"/>
      <c r="F620" s="127" t="s">
        <v>69</v>
      </c>
      <c r="G620" s="95" t="s">
        <v>279</v>
      </c>
      <c r="H620" s="95" t="s">
        <v>1389</v>
      </c>
      <c r="I620" s="144">
        <v>2705</v>
      </c>
      <c r="J620" s="96">
        <v>17428</v>
      </c>
      <c r="K620" s="96">
        <v>20133</v>
      </c>
    </row>
    <row r="621" spans="1:11" s="92" customFormat="1" ht="16.5" customHeight="1" x14ac:dyDescent="0.3">
      <c r="A621" s="95" t="s">
        <v>274</v>
      </c>
      <c r="B621" s="175"/>
      <c r="C621" s="95" t="s">
        <v>280</v>
      </c>
      <c r="D621" s="95"/>
      <c r="E621" s="95"/>
      <c r="F621" s="127" t="s">
        <v>70</v>
      </c>
      <c r="G621" s="95" t="s">
        <v>280</v>
      </c>
      <c r="H621" s="95" t="s">
        <v>155</v>
      </c>
      <c r="I621" s="96">
        <v>0</v>
      </c>
      <c r="J621" s="96">
        <v>500</v>
      </c>
      <c r="K621" s="96">
        <v>500</v>
      </c>
    </row>
    <row r="622" spans="1:11" s="92" customFormat="1" ht="16.5" customHeight="1" x14ac:dyDescent="0.3">
      <c r="A622" s="95" t="s">
        <v>274</v>
      </c>
      <c r="B622" s="175"/>
      <c r="C622" s="95" t="s">
        <v>280</v>
      </c>
      <c r="D622" s="95"/>
      <c r="E622" s="95"/>
      <c r="F622" s="127" t="s">
        <v>70</v>
      </c>
      <c r="G622" s="95" t="s">
        <v>280</v>
      </c>
      <c r="H622" s="95" t="s">
        <v>1376</v>
      </c>
      <c r="I622" s="96">
        <v>0</v>
      </c>
      <c r="J622" s="96">
        <v>17021464</v>
      </c>
      <c r="K622" s="96">
        <v>17021464</v>
      </c>
    </row>
    <row r="623" spans="1:11" s="92" customFormat="1" ht="16.5" customHeight="1" x14ac:dyDescent="0.3">
      <c r="A623" s="95" t="s">
        <v>274</v>
      </c>
      <c r="B623" s="175"/>
      <c r="C623" s="95" t="s">
        <v>280</v>
      </c>
      <c r="D623" s="95"/>
      <c r="E623" s="95"/>
      <c r="F623" s="127" t="s">
        <v>70</v>
      </c>
      <c r="G623" s="95" t="s">
        <v>280</v>
      </c>
      <c r="H623" s="95" t="s">
        <v>144</v>
      </c>
      <c r="I623" s="96">
        <v>0</v>
      </c>
      <c r="J623" s="96">
        <v>269336</v>
      </c>
      <c r="K623" s="96">
        <v>269336</v>
      </c>
    </row>
    <row r="624" spans="1:11" s="92" customFormat="1" ht="16.5" customHeight="1" x14ac:dyDescent="0.3">
      <c r="A624" s="95" t="s">
        <v>274</v>
      </c>
      <c r="B624" s="175"/>
      <c r="C624" s="95" t="s">
        <v>280</v>
      </c>
      <c r="D624" s="95"/>
      <c r="E624" s="95"/>
      <c r="F624" s="127" t="s">
        <v>70</v>
      </c>
      <c r="G624" s="95" t="s">
        <v>280</v>
      </c>
      <c r="H624" s="95" t="s">
        <v>142</v>
      </c>
      <c r="I624" s="96">
        <v>0</v>
      </c>
      <c r="J624" s="96">
        <v>966033</v>
      </c>
      <c r="K624" s="96">
        <v>966033</v>
      </c>
    </row>
    <row r="625" spans="1:11" s="92" customFormat="1" ht="16.5" customHeight="1" x14ac:dyDescent="0.3">
      <c r="A625" s="95" t="s">
        <v>274</v>
      </c>
      <c r="B625" s="175"/>
      <c r="C625" s="95" t="s">
        <v>280</v>
      </c>
      <c r="D625" s="95"/>
      <c r="E625" s="95"/>
      <c r="F625" s="127" t="s">
        <v>70</v>
      </c>
      <c r="G625" s="95" t="s">
        <v>280</v>
      </c>
      <c r="H625" s="95" t="s">
        <v>156</v>
      </c>
      <c r="I625" s="96">
        <v>0</v>
      </c>
      <c r="J625" s="96">
        <v>81224963</v>
      </c>
      <c r="K625" s="96">
        <v>81224963</v>
      </c>
    </row>
    <row r="626" spans="1:11" s="92" customFormat="1" ht="16.5" customHeight="1" x14ac:dyDescent="0.3">
      <c r="A626" s="95" t="s">
        <v>274</v>
      </c>
      <c r="B626" s="175"/>
      <c r="C626" s="95" t="s">
        <v>280</v>
      </c>
      <c r="D626" s="95"/>
      <c r="E626" s="95"/>
      <c r="F626" s="127" t="s">
        <v>70</v>
      </c>
      <c r="G626" s="95" t="s">
        <v>280</v>
      </c>
      <c r="H626" s="95" t="s">
        <v>1416</v>
      </c>
      <c r="I626" s="96">
        <v>0</v>
      </c>
      <c r="J626" s="96">
        <v>3348938</v>
      </c>
      <c r="K626" s="96">
        <v>3348938</v>
      </c>
    </row>
    <row r="627" spans="1:11" s="92" customFormat="1" ht="16.5" customHeight="1" x14ac:dyDescent="0.3">
      <c r="A627" s="95" t="s">
        <v>274</v>
      </c>
      <c r="B627" s="175"/>
      <c r="C627" s="95" t="s">
        <v>280</v>
      </c>
      <c r="D627" s="95"/>
      <c r="E627" s="95"/>
      <c r="F627" s="127" t="s">
        <v>70</v>
      </c>
      <c r="G627" s="95" t="s">
        <v>280</v>
      </c>
      <c r="H627" s="95" t="s">
        <v>161</v>
      </c>
      <c r="I627" s="96">
        <v>0</v>
      </c>
      <c r="J627" s="96">
        <v>7950833</v>
      </c>
      <c r="K627" s="96">
        <v>7950833</v>
      </c>
    </row>
    <row r="628" spans="1:11" s="92" customFormat="1" ht="16.5" customHeight="1" x14ac:dyDescent="0.3">
      <c r="A628" s="95" t="s">
        <v>274</v>
      </c>
      <c r="B628" s="175"/>
      <c r="C628" s="95" t="s">
        <v>280</v>
      </c>
      <c r="D628" s="95"/>
      <c r="E628" s="95"/>
      <c r="F628" s="127" t="s">
        <v>70</v>
      </c>
      <c r="G628" s="95" t="s">
        <v>280</v>
      </c>
      <c r="H628" s="95" t="s">
        <v>1387</v>
      </c>
      <c r="I628" s="96">
        <v>0</v>
      </c>
      <c r="J628" s="96">
        <v>29639</v>
      </c>
      <c r="K628" s="96">
        <v>29639</v>
      </c>
    </row>
    <row r="629" spans="1:11" s="92" customFormat="1" ht="16.5" customHeight="1" x14ac:dyDescent="0.3">
      <c r="A629" s="95" t="s">
        <v>274</v>
      </c>
      <c r="B629" s="175"/>
      <c r="C629" s="95" t="s">
        <v>280</v>
      </c>
      <c r="D629" s="95"/>
      <c r="E629" s="95"/>
      <c r="F629" s="127" t="s">
        <v>70</v>
      </c>
      <c r="G629" s="95" t="s">
        <v>280</v>
      </c>
      <c r="H629" s="95" t="s">
        <v>1381</v>
      </c>
      <c r="I629" s="96">
        <v>0</v>
      </c>
      <c r="J629" s="96">
        <v>789793</v>
      </c>
      <c r="K629" s="96">
        <v>789793</v>
      </c>
    </row>
    <row r="630" spans="1:11" s="92" customFormat="1" ht="16.5" customHeight="1" x14ac:dyDescent="0.3">
      <c r="A630" s="95" t="s">
        <v>274</v>
      </c>
      <c r="B630" s="175"/>
      <c r="C630" s="95" t="s">
        <v>280</v>
      </c>
      <c r="D630" s="95"/>
      <c r="E630" s="95"/>
      <c r="F630" s="127" t="s">
        <v>70</v>
      </c>
      <c r="G630" s="95" t="s">
        <v>280</v>
      </c>
      <c r="H630" s="95" t="s">
        <v>1382</v>
      </c>
      <c r="I630" s="144">
        <v>27142651</v>
      </c>
      <c r="J630" s="96">
        <v>152094</v>
      </c>
      <c r="K630" s="96">
        <v>27294745</v>
      </c>
    </row>
    <row r="631" spans="1:11" s="92" customFormat="1" ht="16.5" customHeight="1" x14ac:dyDescent="0.3">
      <c r="A631" s="95" t="s">
        <v>274</v>
      </c>
      <c r="B631" s="175"/>
      <c r="C631" s="95" t="s">
        <v>280</v>
      </c>
      <c r="D631" s="95"/>
      <c r="E631" s="95"/>
      <c r="F631" s="127" t="s">
        <v>70</v>
      </c>
      <c r="G631" s="95" t="s">
        <v>280</v>
      </c>
      <c r="H631" s="95" t="s">
        <v>1386</v>
      </c>
      <c r="I631" s="96">
        <v>0</v>
      </c>
      <c r="J631" s="96">
        <v>5947715</v>
      </c>
      <c r="K631" s="96">
        <v>5947715</v>
      </c>
    </row>
    <row r="632" spans="1:11" s="177" customFormat="1" ht="16.5" customHeight="1" x14ac:dyDescent="0.3">
      <c r="A632" s="175" t="s">
        <v>274</v>
      </c>
      <c r="B632" s="175"/>
      <c r="C632" s="175" t="s">
        <v>280</v>
      </c>
      <c r="D632" s="175"/>
      <c r="E632" s="175"/>
      <c r="F632" s="178" t="s">
        <v>70</v>
      </c>
      <c r="G632" s="175" t="s">
        <v>280</v>
      </c>
      <c r="H632" s="175" t="s">
        <v>1403</v>
      </c>
      <c r="I632" s="144">
        <v>1500</v>
      </c>
      <c r="J632" s="96">
        <v>0</v>
      </c>
      <c r="K632" s="96">
        <v>1500</v>
      </c>
    </row>
    <row r="633" spans="1:11" s="92" customFormat="1" ht="16.5" customHeight="1" x14ac:dyDescent="0.3">
      <c r="A633" s="95" t="s">
        <v>274</v>
      </c>
      <c r="B633" s="175"/>
      <c r="C633" s="95" t="s">
        <v>280</v>
      </c>
      <c r="D633" s="95"/>
      <c r="E633" s="95"/>
      <c r="F633" s="127" t="s">
        <v>70</v>
      </c>
      <c r="G633" s="95" t="s">
        <v>280</v>
      </c>
      <c r="H633" s="175" t="s">
        <v>1680</v>
      </c>
      <c r="I633" s="144">
        <v>132600</v>
      </c>
      <c r="J633" s="96">
        <v>10000</v>
      </c>
      <c r="K633" s="96">
        <v>142600</v>
      </c>
    </row>
    <row r="634" spans="1:11" s="92" customFormat="1" ht="16.5" customHeight="1" x14ac:dyDescent="0.3">
      <c r="A634" s="95" t="s">
        <v>274</v>
      </c>
      <c r="B634" s="175"/>
      <c r="C634" s="95" t="s">
        <v>280</v>
      </c>
      <c r="D634" s="95"/>
      <c r="E634" s="95"/>
      <c r="F634" s="127" t="s">
        <v>70</v>
      </c>
      <c r="G634" s="95" t="s">
        <v>280</v>
      </c>
      <c r="H634" s="95" t="s">
        <v>1390</v>
      </c>
      <c r="I634" s="96">
        <v>0</v>
      </c>
      <c r="J634" s="96">
        <v>31251</v>
      </c>
      <c r="K634" s="96">
        <v>31251</v>
      </c>
    </row>
    <row r="635" spans="1:11" s="92" customFormat="1" ht="16.5" customHeight="1" x14ac:dyDescent="0.3">
      <c r="A635" s="95" t="s">
        <v>274</v>
      </c>
      <c r="B635" s="175"/>
      <c r="C635" s="95" t="s">
        <v>280</v>
      </c>
      <c r="D635" s="95"/>
      <c r="E635" s="95"/>
      <c r="F635" s="127" t="s">
        <v>70</v>
      </c>
      <c r="G635" s="95" t="s">
        <v>280</v>
      </c>
      <c r="H635" s="95" t="s">
        <v>130</v>
      </c>
      <c r="I635" s="96">
        <v>0</v>
      </c>
      <c r="J635" s="96">
        <v>36128846</v>
      </c>
      <c r="K635" s="96">
        <v>36128846</v>
      </c>
    </row>
    <row r="636" spans="1:11" s="92" customFormat="1" ht="16.5" customHeight="1" x14ac:dyDescent="0.3">
      <c r="A636" s="95" t="s">
        <v>274</v>
      </c>
      <c r="B636" s="175"/>
      <c r="C636" s="95" t="s">
        <v>280</v>
      </c>
      <c r="D636" s="95"/>
      <c r="E636" s="95"/>
      <c r="F636" s="127" t="s">
        <v>70</v>
      </c>
      <c r="G636" s="95" t="s">
        <v>280</v>
      </c>
      <c r="H636" s="95" t="s">
        <v>1388</v>
      </c>
      <c r="I636" s="144">
        <v>196996</v>
      </c>
      <c r="J636" s="96">
        <v>0</v>
      </c>
      <c r="K636" s="96">
        <v>196996</v>
      </c>
    </row>
    <row r="637" spans="1:11" s="92" customFormat="1" ht="16.5" customHeight="1" x14ac:dyDescent="0.3">
      <c r="A637" s="95" t="s">
        <v>274</v>
      </c>
      <c r="B637" s="175"/>
      <c r="C637" s="95" t="s">
        <v>866</v>
      </c>
      <c r="D637" s="95"/>
      <c r="E637" s="95"/>
      <c r="F637" s="127" t="s">
        <v>120</v>
      </c>
      <c r="G637" s="95" t="s">
        <v>866</v>
      </c>
      <c r="H637" s="95" t="s">
        <v>1420</v>
      </c>
      <c r="I637" s="96">
        <v>0</v>
      </c>
      <c r="J637" s="96">
        <v>38164932</v>
      </c>
      <c r="K637" s="96">
        <v>38164932</v>
      </c>
    </row>
    <row r="638" spans="1:11" s="92" customFormat="1" ht="16.5" customHeight="1" x14ac:dyDescent="0.3">
      <c r="A638" s="95" t="s">
        <v>274</v>
      </c>
      <c r="B638" s="175"/>
      <c r="C638" s="95" t="s">
        <v>866</v>
      </c>
      <c r="D638" s="95"/>
      <c r="E638" s="95"/>
      <c r="F638" s="127" t="s">
        <v>120</v>
      </c>
      <c r="G638" s="95" t="s">
        <v>866</v>
      </c>
      <c r="H638" s="95" t="s">
        <v>1409</v>
      </c>
      <c r="I638" s="96">
        <v>0</v>
      </c>
      <c r="J638" s="96">
        <v>24832695</v>
      </c>
      <c r="K638" s="96">
        <v>24832695</v>
      </c>
    </row>
    <row r="639" spans="1:11" s="92" customFormat="1" ht="16.5" customHeight="1" x14ac:dyDescent="0.3">
      <c r="A639" s="95" t="s">
        <v>274</v>
      </c>
      <c r="B639" s="175"/>
      <c r="C639" s="95" t="s">
        <v>866</v>
      </c>
      <c r="D639" s="95"/>
      <c r="E639" s="95"/>
      <c r="F639" s="127" t="s">
        <v>120</v>
      </c>
      <c r="G639" s="95" t="s">
        <v>866</v>
      </c>
      <c r="H639" s="95" t="s">
        <v>1384</v>
      </c>
      <c r="I639" s="96">
        <v>0</v>
      </c>
      <c r="J639" s="96">
        <v>1708</v>
      </c>
      <c r="K639" s="96">
        <v>1708</v>
      </c>
    </row>
    <row r="640" spans="1:11" s="92" customFormat="1" ht="16.5" customHeight="1" x14ac:dyDescent="0.3">
      <c r="A640" s="95" t="s">
        <v>274</v>
      </c>
      <c r="B640" s="175"/>
      <c r="C640" s="95" t="s">
        <v>866</v>
      </c>
      <c r="D640" s="95"/>
      <c r="E640" s="95"/>
      <c r="F640" s="127" t="s">
        <v>120</v>
      </c>
      <c r="G640" s="95" t="s">
        <v>866</v>
      </c>
      <c r="H640" s="95" t="s">
        <v>1381</v>
      </c>
      <c r="I640" s="96">
        <v>0</v>
      </c>
      <c r="J640" s="96">
        <v>175608</v>
      </c>
      <c r="K640" s="96">
        <v>175608</v>
      </c>
    </row>
    <row r="641" spans="1:11" s="92" customFormat="1" ht="16.5" customHeight="1" x14ac:dyDescent="0.3">
      <c r="A641" s="95" t="s">
        <v>274</v>
      </c>
      <c r="B641" s="175"/>
      <c r="C641" s="95" t="s">
        <v>866</v>
      </c>
      <c r="D641" s="95"/>
      <c r="E641" s="95"/>
      <c r="F641" s="127" t="s">
        <v>120</v>
      </c>
      <c r="G641" s="95" t="s">
        <v>866</v>
      </c>
      <c r="H641" s="95" t="s">
        <v>1390</v>
      </c>
      <c r="I641" s="96">
        <v>0</v>
      </c>
      <c r="J641" s="96">
        <v>641537</v>
      </c>
      <c r="K641" s="96">
        <v>641537</v>
      </c>
    </row>
    <row r="642" spans="1:11" s="92" customFormat="1" ht="16.5" customHeight="1" x14ac:dyDescent="0.3">
      <c r="A642" s="95" t="s">
        <v>274</v>
      </c>
      <c r="B642" s="175"/>
      <c r="C642" s="95" t="s">
        <v>866</v>
      </c>
      <c r="D642" s="95"/>
      <c r="E642" s="95"/>
      <c r="F642" s="127" t="s">
        <v>120</v>
      </c>
      <c r="G642" s="95" t="s">
        <v>866</v>
      </c>
      <c r="H642" s="95" t="s">
        <v>130</v>
      </c>
      <c r="I642" s="96">
        <v>0</v>
      </c>
      <c r="J642" s="96">
        <v>5174436</v>
      </c>
      <c r="K642" s="96">
        <v>5174436</v>
      </c>
    </row>
    <row r="643" spans="1:11" s="92" customFormat="1" ht="16.5" customHeight="1" x14ac:dyDescent="0.3">
      <c r="A643" s="95" t="s">
        <v>274</v>
      </c>
      <c r="B643" s="175"/>
      <c r="C643" s="95" t="s">
        <v>866</v>
      </c>
      <c r="D643" s="95"/>
      <c r="E643" s="95"/>
      <c r="F643" s="127" t="s">
        <v>120</v>
      </c>
      <c r="G643" s="95" t="s">
        <v>866</v>
      </c>
      <c r="H643" s="95" t="s">
        <v>1429</v>
      </c>
      <c r="I643" s="96">
        <v>0</v>
      </c>
      <c r="J643" s="96">
        <v>829810</v>
      </c>
      <c r="K643" s="96">
        <v>829810</v>
      </c>
    </row>
    <row r="644" spans="1:11" s="92" customFormat="1" ht="16.5" customHeight="1" x14ac:dyDescent="0.3">
      <c r="A644" s="95" t="s">
        <v>274</v>
      </c>
      <c r="B644" s="175"/>
      <c r="C644" s="95" t="s">
        <v>281</v>
      </c>
      <c r="D644" s="95"/>
      <c r="E644" s="95"/>
      <c r="F644" s="127" t="s">
        <v>71</v>
      </c>
      <c r="G644" s="95" t="s">
        <v>281</v>
      </c>
      <c r="H644" s="95" t="s">
        <v>130</v>
      </c>
      <c r="I644" s="144">
        <v>210732</v>
      </c>
      <c r="J644" s="96">
        <v>0</v>
      </c>
      <c r="K644" s="96">
        <v>210732</v>
      </c>
    </row>
    <row r="645" spans="1:11" s="92" customFormat="1" ht="16.5" customHeight="1" x14ac:dyDescent="0.3">
      <c r="A645" s="95" t="s">
        <v>282</v>
      </c>
      <c r="B645" s="95" t="s">
        <v>283</v>
      </c>
      <c r="C645" s="95" t="s">
        <v>284</v>
      </c>
      <c r="D645" s="95"/>
      <c r="E645" s="95"/>
      <c r="F645" s="127" t="s">
        <v>72</v>
      </c>
      <c r="G645" s="95" t="s">
        <v>284</v>
      </c>
      <c r="H645" s="95" t="s">
        <v>1390</v>
      </c>
      <c r="I645" s="144">
        <v>4674</v>
      </c>
      <c r="J645" s="96">
        <v>0</v>
      </c>
      <c r="K645" s="96">
        <v>4674</v>
      </c>
    </row>
    <row r="646" spans="1:11" s="92" customFormat="1" ht="16.5" customHeight="1" x14ac:dyDescent="0.3">
      <c r="A646" s="95" t="s">
        <v>282</v>
      </c>
      <c r="B646" s="95" t="s">
        <v>283</v>
      </c>
      <c r="C646" s="95" t="s">
        <v>285</v>
      </c>
      <c r="D646" s="95"/>
      <c r="E646" s="95"/>
      <c r="F646" s="127" t="s">
        <v>73</v>
      </c>
      <c r="G646" s="95" t="s">
        <v>285</v>
      </c>
      <c r="H646" s="95" t="s">
        <v>1390</v>
      </c>
      <c r="I646" s="144">
        <v>1387</v>
      </c>
      <c r="J646" s="96">
        <v>0</v>
      </c>
      <c r="K646" s="96">
        <v>1387</v>
      </c>
    </row>
    <row r="647" spans="1:11" s="92" customFormat="1" ht="16.5" customHeight="1" x14ac:dyDescent="0.3">
      <c r="A647" s="95" t="s">
        <v>282</v>
      </c>
      <c r="B647" s="95" t="s">
        <v>283</v>
      </c>
      <c r="C647" s="95" t="s">
        <v>286</v>
      </c>
      <c r="D647" s="95"/>
      <c r="E647" s="95"/>
      <c r="F647" s="127" t="s">
        <v>74</v>
      </c>
      <c r="G647" s="95" t="s">
        <v>286</v>
      </c>
      <c r="H647" s="97" t="s">
        <v>154</v>
      </c>
      <c r="I647" s="96">
        <v>0</v>
      </c>
      <c r="J647" s="96">
        <v>1343167</v>
      </c>
      <c r="K647" s="96">
        <v>1343167</v>
      </c>
    </row>
    <row r="648" spans="1:11" s="92" customFormat="1" ht="16.5" customHeight="1" x14ac:dyDescent="0.3">
      <c r="A648" s="95" t="s">
        <v>282</v>
      </c>
      <c r="B648" s="95" t="s">
        <v>283</v>
      </c>
      <c r="C648" s="95" t="s">
        <v>286</v>
      </c>
      <c r="D648" s="95"/>
      <c r="E648" s="95"/>
      <c r="F648" s="127" t="s">
        <v>74</v>
      </c>
      <c r="G648" s="95" t="s">
        <v>286</v>
      </c>
      <c r="H648" s="95" t="s">
        <v>1381</v>
      </c>
      <c r="I648" s="96">
        <v>0</v>
      </c>
      <c r="J648" s="96">
        <v>9818</v>
      </c>
      <c r="K648" s="96">
        <v>9818</v>
      </c>
    </row>
    <row r="649" spans="1:11" s="92" customFormat="1" ht="16.5" customHeight="1" x14ac:dyDescent="0.3">
      <c r="A649" s="95" t="s">
        <v>282</v>
      </c>
      <c r="B649" s="95" t="s">
        <v>283</v>
      </c>
      <c r="C649" s="95" t="s">
        <v>286</v>
      </c>
      <c r="D649" s="95"/>
      <c r="E649" s="95"/>
      <c r="F649" s="127" t="s">
        <v>74</v>
      </c>
      <c r="G649" s="95" t="s">
        <v>286</v>
      </c>
      <c r="H649" s="95" t="s">
        <v>1390</v>
      </c>
      <c r="I649" s="144">
        <v>104492</v>
      </c>
      <c r="J649" s="96">
        <v>0</v>
      </c>
      <c r="K649" s="96">
        <v>104492</v>
      </c>
    </row>
    <row r="650" spans="1:11" s="92" customFormat="1" ht="16.5" customHeight="1" x14ac:dyDescent="0.3">
      <c r="A650" s="95" t="s">
        <v>282</v>
      </c>
      <c r="B650" s="95" t="s">
        <v>283</v>
      </c>
      <c r="C650" s="95" t="s">
        <v>286</v>
      </c>
      <c r="D650" s="95"/>
      <c r="E650" s="95"/>
      <c r="F650" s="127" t="s">
        <v>74</v>
      </c>
      <c r="G650" s="95" t="s">
        <v>286</v>
      </c>
      <c r="H650" s="95" t="s">
        <v>130</v>
      </c>
      <c r="I650" s="144">
        <v>1107</v>
      </c>
      <c r="J650" s="96">
        <v>0</v>
      </c>
      <c r="K650" s="96">
        <v>1107</v>
      </c>
    </row>
    <row r="651" spans="1:11" s="92" customFormat="1" ht="16.5" customHeight="1" x14ac:dyDescent="0.3">
      <c r="A651" s="95" t="s">
        <v>282</v>
      </c>
      <c r="B651" s="95" t="s">
        <v>283</v>
      </c>
      <c r="C651" s="95" t="s">
        <v>287</v>
      </c>
      <c r="D651" s="95"/>
      <c r="E651" s="95"/>
      <c r="F651" s="127" t="s">
        <v>75</v>
      </c>
      <c r="G651" s="95" t="s">
        <v>287</v>
      </c>
      <c r="H651" s="95" t="s">
        <v>180</v>
      </c>
      <c r="I651" s="96">
        <v>0</v>
      </c>
      <c r="J651" s="96">
        <v>109331</v>
      </c>
      <c r="K651" s="96">
        <v>109331</v>
      </c>
    </row>
    <row r="652" spans="1:11" s="92" customFormat="1" ht="16.5" customHeight="1" x14ac:dyDescent="0.3">
      <c r="A652" s="95" t="s">
        <v>282</v>
      </c>
      <c r="B652" s="95" t="s">
        <v>283</v>
      </c>
      <c r="C652" s="95" t="s">
        <v>287</v>
      </c>
      <c r="D652" s="95"/>
      <c r="E652" s="95"/>
      <c r="F652" s="127" t="s">
        <v>75</v>
      </c>
      <c r="G652" s="95" t="s">
        <v>287</v>
      </c>
      <c r="H652" s="95" t="s">
        <v>185</v>
      </c>
      <c r="I652" s="96">
        <v>0</v>
      </c>
      <c r="J652" s="96">
        <v>6003</v>
      </c>
      <c r="K652" s="96">
        <v>6003</v>
      </c>
    </row>
    <row r="653" spans="1:11" s="92" customFormat="1" ht="16.5" customHeight="1" x14ac:dyDescent="0.3">
      <c r="A653" s="95" t="s">
        <v>282</v>
      </c>
      <c r="B653" s="95" t="s">
        <v>283</v>
      </c>
      <c r="C653" s="95" t="s">
        <v>287</v>
      </c>
      <c r="D653" s="95"/>
      <c r="E653" s="95"/>
      <c r="F653" s="127" t="s">
        <v>75</v>
      </c>
      <c r="G653" s="95" t="s">
        <v>287</v>
      </c>
      <c r="H653" s="95" t="s">
        <v>177</v>
      </c>
      <c r="I653" s="96">
        <v>0</v>
      </c>
      <c r="J653" s="96">
        <v>684720</v>
      </c>
      <c r="K653" s="96">
        <v>684720</v>
      </c>
    </row>
    <row r="654" spans="1:11" s="92" customFormat="1" ht="16.5" customHeight="1" x14ac:dyDescent="0.3">
      <c r="A654" s="95" t="s">
        <v>282</v>
      </c>
      <c r="B654" s="95" t="s">
        <v>283</v>
      </c>
      <c r="C654" s="95" t="s">
        <v>287</v>
      </c>
      <c r="D654" s="95"/>
      <c r="E654" s="95"/>
      <c r="F654" s="127" t="s">
        <v>75</v>
      </c>
      <c r="G654" s="95" t="s">
        <v>287</v>
      </c>
      <c r="H654" s="95" t="s">
        <v>145</v>
      </c>
      <c r="I654" s="96">
        <v>0</v>
      </c>
      <c r="J654" s="96">
        <v>78243334</v>
      </c>
      <c r="K654" s="96">
        <v>78243334</v>
      </c>
    </row>
    <row r="655" spans="1:11" s="92" customFormat="1" ht="16.5" customHeight="1" x14ac:dyDescent="0.3">
      <c r="A655" s="95" t="s">
        <v>282</v>
      </c>
      <c r="B655" s="95" t="s">
        <v>283</v>
      </c>
      <c r="C655" s="95" t="s">
        <v>287</v>
      </c>
      <c r="D655" s="95"/>
      <c r="E655" s="95"/>
      <c r="F655" s="127" t="s">
        <v>75</v>
      </c>
      <c r="G655" s="95" t="s">
        <v>287</v>
      </c>
      <c r="H655" s="95" t="s">
        <v>142</v>
      </c>
      <c r="I655" s="144">
        <v>40</v>
      </c>
      <c r="J655" s="96">
        <v>15692682</v>
      </c>
      <c r="K655" s="96">
        <v>15692722</v>
      </c>
    </row>
    <row r="656" spans="1:11" s="92" customFormat="1" ht="16.5" customHeight="1" x14ac:dyDescent="0.3">
      <c r="A656" s="95" t="s">
        <v>282</v>
      </c>
      <c r="B656" s="95" t="s">
        <v>283</v>
      </c>
      <c r="C656" s="95" t="s">
        <v>287</v>
      </c>
      <c r="D656" s="95"/>
      <c r="E656" s="95"/>
      <c r="F656" s="127" t="s">
        <v>75</v>
      </c>
      <c r="G656" s="95" t="s">
        <v>287</v>
      </c>
      <c r="H656" s="95" t="s">
        <v>173</v>
      </c>
      <c r="I656" s="96">
        <v>0</v>
      </c>
      <c r="J656" s="96">
        <v>443437</v>
      </c>
      <c r="K656" s="96">
        <v>443437</v>
      </c>
    </row>
    <row r="657" spans="1:11" s="92" customFormat="1" ht="16.5" customHeight="1" x14ac:dyDescent="0.3">
      <c r="A657" s="95" t="s">
        <v>282</v>
      </c>
      <c r="B657" s="95" t="s">
        <v>283</v>
      </c>
      <c r="C657" s="95" t="s">
        <v>287</v>
      </c>
      <c r="D657" s="95"/>
      <c r="E657" s="95"/>
      <c r="F657" s="127" t="s">
        <v>75</v>
      </c>
      <c r="G657" s="95" t="s">
        <v>287</v>
      </c>
      <c r="H657" s="95" t="s">
        <v>1387</v>
      </c>
      <c r="I657" s="96">
        <v>0</v>
      </c>
      <c r="J657" s="96">
        <v>22728</v>
      </c>
      <c r="K657" s="96">
        <v>22728</v>
      </c>
    </row>
    <row r="658" spans="1:11" s="92" customFormat="1" ht="16.5" customHeight="1" x14ac:dyDescent="0.3">
      <c r="A658" s="95" t="s">
        <v>282</v>
      </c>
      <c r="B658" s="95" t="s">
        <v>283</v>
      </c>
      <c r="C658" s="95" t="s">
        <v>287</v>
      </c>
      <c r="D658" s="95"/>
      <c r="E658" s="95"/>
      <c r="F658" s="127" t="s">
        <v>75</v>
      </c>
      <c r="G658" s="95" t="s">
        <v>287</v>
      </c>
      <c r="H658" s="95" t="s">
        <v>1384</v>
      </c>
      <c r="I658" s="96">
        <v>0</v>
      </c>
      <c r="J658" s="96">
        <v>904486</v>
      </c>
      <c r="K658" s="96">
        <v>904486</v>
      </c>
    </row>
    <row r="659" spans="1:11" s="92" customFormat="1" ht="16.5" customHeight="1" x14ac:dyDescent="0.3">
      <c r="A659" s="95" t="s">
        <v>282</v>
      </c>
      <c r="B659" s="95" t="s">
        <v>283</v>
      </c>
      <c r="C659" s="95" t="s">
        <v>287</v>
      </c>
      <c r="D659" s="95"/>
      <c r="E659" s="95"/>
      <c r="F659" s="127" t="s">
        <v>75</v>
      </c>
      <c r="G659" s="95" t="s">
        <v>287</v>
      </c>
      <c r="H659" s="95" t="s">
        <v>1381</v>
      </c>
      <c r="I659" s="96">
        <v>0</v>
      </c>
      <c r="J659" s="96">
        <v>679596</v>
      </c>
      <c r="K659" s="96">
        <v>679596</v>
      </c>
    </row>
    <row r="660" spans="1:11" s="92" customFormat="1" ht="16.5" customHeight="1" x14ac:dyDescent="0.3">
      <c r="A660" s="95" t="s">
        <v>282</v>
      </c>
      <c r="B660" s="95" t="s">
        <v>283</v>
      </c>
      <c r="C660" s="95" t="s">
        <v>287</v>
      </c>
      <c r="D660" s="95"/>
      <c r="E660" s="95"/>
      <c r="F660" s="127" t="s">
        <v>75</v>
      </c>
      <c r="G660" s="95" t="s">
        <v>287</v>
      </c>
      <c r="H660" s="95" t="s">
        <v>1383</v>
      </c>
      <c r="I660" s="96">
        <v>0</v>
      </c>
      <c r="J660" s="96">
        <v>18597</v>
      </c>
      <c r="K660" s="96">
        <v>18597</v>
      </c>
    </row>
    <row r="661" spans="1:11" s="92" customFormat="1" ht="16.5" customHeight="1" x14ac:dyDescent="0.3">
      <c r="A661" s="95" t="s">
        <v>282</v>
      </c>
      <c r="B661" s="95" t="s">
        <v>283</v>
      </c>
      <c r="C661" s="95" t="s">
        <v>287</v>
      </c>
      <c r="D661" s="95"/>
      <c r="E661" s="95"/>
      <c r="F661" s="127" t="s">
        <v>75</v>
      </c>
      <c r="G661" s="95" t="s">
        <v>287</v>
      </c>
      <c r="H661" s="95" t="s">
        <v>1390</v>
      </c>
      <c r="I661" s="144">
        <v>59706</v>
      </c>
      <c r="J661" s="96">
        <v>30895</v>
      </c>
      <c r="K661" s="96">
        <v>90601</v>
      </c>
    </row>
    <row r="662" spans="1:11" s="92" customFormat="1" ht="16.5" customHeight="1" x14ac:dyDescent="0.3">
      <c r="A662" s="95" t="s">
        <v>282</v>
      </c>
      <c r="B662" s="95" t="s">
        <v>283</v>
      </c>
      <c r="C662" s="95" t="s">
        <v>287</v>
      </c>
      <c r="D662" s="95"/>
      <c r="E662" s="95"/>
      <c r="F662" s="127" t="s">
        <v>75</v>
      </c>
      <c r="G662" s="95" t="s">
        <v>287</v>
      </c>
      <c r="H662" s="95" t="s">
        <v>130</v>
      </c>
      <c r="I662" s="144">
        <v>2913</v>
      </c>
      <c r="J662" s="96">
        <v>4714718</v>
      </c>
      <c r="K662" s="96">
        <v>4717631</v>
      </c>
    </row>
    <row r="663" spans="1:11" s="92" customFormat="1" ht="16.5" customHeight="1" x14ac:dyDescent="0.3">
      <c r="A663" s="95" t="s">
        <v>282</v>
      </c>
      <c r="B663" s="95" t="s">
        <v>283</v>
      </c>
      <c r="C663" s="95" t="s">
        <v>287</v>
      </c>
      <c r="D663" s="95"/>
      <c r="E663" s="95"/>
      <c r="F663" s="127" t="s">
        <v>75</v>
      </c>
      <c r="G663" s="95" t="s">
        <v>287</v>
      </c>
      <c r="H663" s="95" t="s">
        <v>1418</v>
      </c>
      <c r="I663" s="96">
        <v>0</v>
      </c>
      <c r="J663" s="96">
        <v>1642375</v>
      </c>
      <c r="K663" s="96">
        <v>1642375</v>
      </c>
    </row>
    <row r="664" spans="1:11" s="92" customFormat="1" ht="16.5" customHeight="1" x14ac:dyDescent="0.3">
      <c r="A664" s="95" t="s">
        <v>282</v>
      </c>
      <c r="B664" s="95" t="s">
        <v>283</v>
      </c>
      <c r="C664" s="95" t="s">
        <v>287</v>
      </c>
      <c r="D664" s="95"/>
      <c r="E664" s="95"/>
      <c r="F664" s="127" t="s">
        <v>75</v>
      </c>
      <c r="G664" s="95" t="s">
        <v>287</v>
      </c>
      <c r="H664" s="95" t="s">
        <v>1401</v>
      </c>
      <c r="I664" s="96">
        <v>0</v>
      </c>
      <c r="J664" s="96">
        <v>15000</v>
      </c>
      <c r="K664" s="96">
        <v>15000</v>
      </c>
    </row>
    <row r="665" spans="1:11" s="92" customFormat="1" ht="16.5" customHeight="1" x14ac:dyDescent="0.3">
      <c r="A665" s="95" t="s">
        <v>282</v>
      </c>
      <c r="B665" s="95" t="s">
        <v>283</v>
      </c>
      <c r="C665" s="95" t="s">
        <v>287</v>
      </c>
      <c r="D665" s="95"/>
      <c r="E665" s="95"/>
      <c r="F665" s="127" t="s">
        <v>75</v>
      </c>
      <c r="G665" s="95" t="s">
        <v>287</v>
      </c>
      <c r="H665" s="95" t="s">
        <v>133</v>
      </c>
      <c r="I665" s="96">
        <v>0</v>
      </c>
      <c r="J665" s="96">
        <v>428049</v>
      </c>
      <c r="K665" s="96">
        <v>428049</v>
      </c>
    </row>
    <row r="666" spans="1:11" s="92" customFormat="1" ht="16.5" customHeight="1" x14ac:dyDescent="0.3">
      <c r="A666" s="95" t="s">
        <v>282</v>
      </c>
      <c r="B666" s="95" t="s">
        <v>283</v>
      </c>
      <c r="C666" s="95" t="s">
        <v>287</v>
      </c>
      <c r="D666" s="95"/>
      <c r="E666" s="95"/>
      <c r="F666" s="127" t="s">
        <v>75</v>
      </c>
      <c r="G666" s="95" t="s">
        <v>287</v>
      </c>
      <c r="H666" s="95" t="s">
        <v>1429</v>
      </c>
      <c r="I666" s="96">
        <v>0</v>
      </c>
      <c r="J666" s="96">
        <v>128376</v>
      </c>
      <c r="K666" s="96">
        <v>128376</v>
      </c>
    </row>
    <row r="667" spans="1:11" s="92" customFormat="1" ht="16.5" customHeight="1" x14ac:dyDescent="0.3">
      <c r="A667" s="95" t="s">
        <v>282</v>
      </c>
      <c r="B667" s="95" t="s">
        <v>283</v>
      </c>
      <c r="C667" s="95" t="s">
        <v>288</v>
      </c>
      <c r="D667" s="95"/>
      <c r="E667" s="95"/>
      <c r="F667" s="127" t="s">
        <v>76</v>
      </c>
      <c r="G667" s="95" t="s">
        <v>288</v>
      </c>
      <c r="H667" s="95" t="s">
        <v>145</v>
      </c>
      <c r="I667" s="144">
        <v>490490</v>
      </c>
      <c r="J667" s="96">
        <v>0</v>
      </c>
      <c r="K667" s="96">
        <v>490490</v>
      </c>
    </row>
    <row r="668" spans="1:11" s="92" customFormat="1" ht="16.5" customHeight="1" x14ac:dyDescent="0.3">
      <c r="A668" s="95" t="s">
        <v>282</v>
      </c>
      <c r="B668" s="95" t="s">
        <v>283</v>
      </c>
      <c r="C668" s="95" t="s">
        <v>288</v>
      </c>
      <c r="D668" s="95"/>
      <c r="E668" s="95"/>
      <c r="F668" s="127" t="s">
        <v>76</v>
      </c>
      <c r="G668" s="95" t="s">
        <v>288</v>
      </c>
      <c r="H668" s="95" t="s">
        <v>1387</v>
      </c>
      <c r="I668" s="144">
        <v>10</v>
      </c>
      <c r="J668" s="96">
        <v>0</v>
      </c>
      <c r="K668" s="96">
        <v>10</v>
      </c>
    </row>
    <row r="669" spans="1:11" s="92" customFormat="1" ht="16.5" customHeight="1" x14ac:dyDescent="0.3">
      <c r="A669" s="95" t="s">
        <v>282</v>
      </c>
      <c r="B669" s="95" t="s">
        <v>283</v>
      </c>
      <c r="C669" s="95" t="s">
        <v>288</v>
      </c>
      <c r="D669" s="95"/>
      <c r="E669" s="95"/>
      <c r="F669" s="127" t="s">
        <v>76</v>
      </c>
      <c r="G669" s="95" t="s">
        <v>288</v>
      </c>
      <c r="H669" s="95" t="s">
        <v>1390</v>
      </c>
      <c r="I669" s="144">
        <v>139</v>
      </c>
      <c r="J669" s="96">
        <v>0</v>
      </c>
      <c r="K669" s="96">
        <v>139</v>
      </c>
    </row>
    <row r="670" spans="1:11" s="92" customFormat="1" ht="16.5" customHeight="1" x14ac:dyDescent="0.3">
      <c r="A670" s="95" t="s">
        <v>282</v>
      </c>
      <c r="B670" s="95" t="s">
        <v>283</v>
      </c>
      <c r="C670" s="95" t="s">
        <v>289</v>
      </c>
      <c r="D670" s="95"/>
      <c r="E670" s="95"/>
      <c r="F670" s="127" t="s">
        <v>77</v>
      </c>
      <c r="G670" s="95" t="s">
        <v>289</v>
      </c>
      <c r="H670" s="95" t="s">
        <v>1379</v>
      </c>
      <c r="I670" s="96">
        <v>0</v>
      </c>
      <c r="J670" s="96">
        <v>132</v>
      </c>
      <c r="K670" s="96">
        <v>132</v>
      </c>
    </row>
    <row r="671" spans="1:11" s="92" customFormat="1" ht="16.5" customHeight="1" x14ac:dyDescent="0.3">
      <c r="A671" s="95" t="s">
        <v>282</v>
      </c>
      <c r="B671" s="95" t="s">
        <v>283</v>
      </c>
      <c r="C671" s="95" t="s">
        <v>289</v>
      </c>
      <c r="D671" s="95"/>
      <c r="E671" s="95"/>
      <c r="F671" s="127" t="s">
        <v>77</v>
      </c>
      <c r="G671" s="95" t="s">
        <v>289</v>
      </c>
      <c r="H671" s="95" t="s">
        <v>179</v>
      </c>
      <c r="I671" s="96">
        <v>0</v>
      </c>
      <c r="J671" s="96">
        <v>694870692</v>
      </c>
      <c r="K671" s="96">
        <v>694870692</v>
      </c>
    </row>
    <row r="672" spans="1:11" s="92" customFormat="1" ht="16.5" customHeight="1" x14ac:dyDescent="0.3">
      <c r="A672" s="95" t="s">
        <v>282</v>
      </c>
      <c r="B672" s="95" t="s">
        <v>283</v>
      </c>
      <c r="C672" s="95" t="s">
        <v>289</v>
      </c>
      <c r="D672" s="95"/>
      <c r="E672" s="95"/>
      <c r="F672" s="127" t="s">
        <v>77</v>
      </c>
      <c r="G672" s="95" t="s">
        <v>289</v>
      </c>
      <c r="H672" s="97" t="s">
        <v>1377</v>
      </c>
      <c r="I672" s="96">
        <v>0</v>
      </c>
      <c r="J672" s="96">
        <v>390897737</v>
      </c>
      <c r="K672" s="96">
        <v>390897737</v>
      </c>
    </row>
    <row r="673" spans="1:11" s="92" customFormat="1" ht="16.5" customHeight="1" x14ac:dyDescent="0.3">
      <c r="A673" s="95" t="s">
        <v>282</v>
      </c>
      <c r="B673" s="95" t="s">
        <v>283</v>
      </c>
      <c r="C673" s="95" t="s">
        <v>289</v>
      </c>
      <c r="D673" s="95"/>
      <c r="E673" s="95"/>
      <c r="F673" s="127" t="s">
        <v>77</v>
      </c>
      <c r="G673" s="95" t="s">
        <v>289</v>
      </c>
      <c r="H673" s="95" t="s">
        <v>1421</v>
      </c>
      <c r="I673" s="96">
        <v>0</v>
      </c>
      <c r="J673" s="96">
        <v>495</v>
      </c>
      <c r="K673" s="96">
        <v>495</v>
      </c>
    </row>
    <row r="674" spans="1:11" s="92" customFormat="1" ht="16.5" customHeight="1" x14ac:dyDescent="0.3">
      <c r="A674" s="95" t="s">
        <v>282</v>
      </c>
      <c r="B674" s="95" t="s">
        <v>283</v>
      </c>
      <c r="C674" s="95" t="s">
        <v>289</v>
      </c>
      <c r="D674" s="95"/>
      <c r="E674" s="95"/>
      <c r="F674" s="127" t="s">
        <v>77</v>
      </c>
      <c r="G674" s="95" t="s">
        <v>289</v>
      </c>
      <c r="H674" s="95" t="s">
        <v>145</v>
      </c>
      <c r="I674" s="96">
        <v>0</v>
      </c>
      <c r="J674" s="96">
        <v>458771328</v>
      </c>
      <c r="K674" s="96">
        <v>458771328</v>
      </c>
    </row>
    <row r="675" spans="1:11" s="92" customFormat="1" ht="16.5" customHeight="1" x14ac:dyDescent="0.3">
      <c r="A675" s="95" t="s">
        <v>282</v>
      </c>
      <c r="B675" s="95" t="s">
        <v>283</v>
      </c>
      <c r="C675" s="95" t="s">
        <v>289</v>
      </c>
      <c r="D675" s="95"/>
      <c r="E675" s="95"/>
      <c r="F675" s="127" t="s">
        <v>77</v>
      </c>
      <c r="G675" s="95" t="s">
        <v>289</v>
      </c>
      <c r="H675" s="95" t="s">
        <v>142</v>
      </c>
      <c r="I675" s="96">
        <v>0</v>
      </c>
      <c r="J675" s="96">
        <v>2026906</v>
      </c>
      <c r="K675" s="96">
        <v>2026906</v>
      </c>
    </row>
    <row r="676" spans="1:11" s="92" customFormat="1" ht="16.5" customHeight="1" x14ac:dyDescent="0.3">
      <c r="A676" s="95" t="s">
        <v>282</v>
      </c>
      <c r="B676" s="95" t="s">
        <v>283</v>
      </c>
      <c r="C676" s="95" t="s">
        <v>289</v>
      </c>
      <c r="D676" s="95"/>
      <c r="E676" s="95"/>
      <c r="F676" s="127" t="s">
        <v>77</v>
      </c>
      <c r="G676" s="95" t="s">
        <v>289</v>
      </c>
      <c r="H676" s="95" t="s">
        <v>1387</v>
      </c>
      <c r="I676" s="96">
        <v>0</v>
      </c>
      <c r="J676" s="96">
        <v>1811</v>
      </c>
      <c r="K676" s="96">
        <v>1811</v>
      </c>
    </row>
    <row r="677" spans="1:11" s="92" customFormat="1" ht="16.5" customHeight="1" x14ac:dyDescent="0.3">
      <c r="A677" s="95" t="s">
        <v>282</v>
      </c>
      <c r="B677" s="95" t="s">
        <v>283</v>
      </c>
      <c r="C677" s="95" t="s">
        <v>289</v>
      </c>
      <c r="D677" s="95"/>
      <c r="E677" s="95"/>
      <c r="F677" s="127" t="s">
        <v>77</v>
      </c>
      <c r="G677" s="95" t="s">
        <v>289</v>
      </c>
      <c r="H677" s="95" t="s">
        <v>1384</v>
      </c>
      <c r="I677" s="96">
        <v>0</v>
      </c>
      <c r="J677" s="96">
        <v>59287</v>
      </c>
      <c r="K677" s="96">
        <v>59287</v>
      </c>
    </row>
    <row r="678" spans="1:11" s="92" customFormat="1" ht="16.5" customHeight="1" x14ac:dyDescent="0.3">
      <c r="A678" s="95" t="s">
        <v>282</v>
      </c>
      <c r="B678" s="95" t="s">
        <v>283</v>
      </c>
      <c r="C678" s="95" t="s">
        <v>289</v>
      </c>
      <c r="D678" s="95"/>
      <c r="E678" s="95"/>
      <c r="F678" s="127" t="s">
        <v>77</v>
      </c>
      <c r="G678" s="95" t="s">
        <v>289</v>
      </c>
      <c r="H678" s="95" t="s">
        <v>1381</v>
      </c>
      <c r="I678" s="96">
        <v>0</v>
      </c>
      <c r="J678" s="96">
        <v>4204892</v>
      </c>
      <c r="K678" s="96">
        <v>4204892</v>
      </c>
    </row>
    <row r="679" spans="1:11" s="92" customFormat="1" ht="16.5" customHeight="1" x14ac:dyDescent="0.3">
      <c r="A679" s="95" t="s">
        <v>282</v>
      </c>
      <c r="B679" s="95" t="s">
        <v>283</v>
      </c>
      <c r="C679" s="95" t="s">
        <v>289</v>
      </c>
      <c r="D679" s="95"/>
      <c r="E679" s="95"/>
      <c r="F679" s="127" t="s">
        <v>77</v>
      </c>
      <c r="G679" s="95" t="s">
        <v>289</v>
      </c>
      <c r="H679" s="95" t="s">
        <v>1382</v>
      </c>
      <c r="I679" s="96">
        <v>0</v>
      </c>
      <c r="J679" s="96">
        <v>2269875</v>
      </c>
      <c r="K679" s="96">
        <v>2269875</v>
      </c>
    </row>
    <row r="680" spans="1:11" s="92" customFormat="1" ht="16.5" customHeight="1" x14ac:dyDescent="0.3">
      <c r="A680" s="95" t="s">
        <v>282</v>
      </c>
      <c r="B680" s="95" t="s">
        <v>283</v>
      </c>
      <c r="C680" s="95" t="s">
        <v>289</v>
      </c>
      <c r="D680" s="95"/>
      <c r="E680" s="95"/>
      <c r="F680" s="127" t="s">
        <v>77</v>
      </c>
      <c r="G680" s="95" t="s">
        <v>289</v>
      </c>
      <c r="H680" s="95" t="s">
        <v>1390</v>
      </c>
      <c r="I680" s="96">
        <v>0</v>
      </c>
      <c r="J680" s="96">
        <v>53670</v>
      </c>
      <c r="K680" s="96">
        <v>53670</v>
      </c>
    </row>
    <row r="681" spans="1:11" s="92" customFormat="1" ht="16.5" customHeight="1" x14ac:dyDescent="0.3">
      <c r="A681" s="95" t="s">
        <v>282</v>
      </c>
      <c r="B681" s="95" t="s">
        <v>283</v>
      </c>
      <c r="C681" s="95" t="s">
        <v>289</v>
      </c>
      <c r="D681" s="95"/>
      <c r="E681" s="95"/>
      <c r="F681" s="127" t="s">
        <v>77</v>
      </c>
      <c r="G681" s="95" t="s">
        <v>289</v>
      </c>
      <c r="H681" s="95" t="s">
        <v>130</v>
      </c>
      <c r="I681" s="96">
        <v>0</v>
      </c>
      <c r="J681" s="96">
        <v>10006</v>
      </c>
      <c r="K681" s="96">
        <v>10006</v>
      </c>
    </row>
    <row r="682" spans="1:11" s="92" customFormat="1" ht="16.5" customHeight="1" x14ac:dyDescent="0.3">
      <c r="A682" s="95" t="s">
        <v>282</v>
      </c>
      <c r="B682" s="95" t="s">
        <v>283</v>
      </c>
      <c r="C682" s="95" t="s">
        <v>289</v>
      </c>
      <c r="D682" s="95"/>
      <c r="E682" s="95"/>
      <c r="F682" s="127" t="s">
        <v>77</v>
      </c>
      <c r="G682" s="95" t="s">
        <v>289</v>
      </c>
      <c r="H682" s="95" t="s">
        <v>133</v>
      </c>
      <c r="I682" s="144">
        <v>38891707</v>
      </c>
      <c r="J682" s="96">
        <v>0</v>
      </c>
      <c r="K682" s="96">
        <v>38891707</v>
      </c>
    </row>
    <row r="683" spans="1:11" s="92" customFormat="1" ht="16.5" customHeight="1" x14ac:dyDescent="0.3">
      <c r="A683" s="95" t="s">
        <v>282</v>
      </c>
      <c r="B683" s="95" t="s">
        <v>283</v>
      </c>
      <c r="C683" s="95" t="s">
        <v>906</v>
      </c>
      <c r="D683" s="95"/>
      <c r="E683" s="95"/>
      <c r="F683" s="127" t="s">
        <v>125</v>
      </c>
      <c r="G683" s="95" t="s">
        <v>906</v>
      </c>
      <c r="H683" s="95" t="s">
        <v>1390</v>
      </c>
      <c r="I683" s="96">
        <v>0</v>
      </c>
      <c r="J683" s="96">
        <v>166</v>
      </c>
      <c r="K683" s="96">
        <v>166</v>
      </c>
    </row>
    <row r="684" spans="1:11" s="92" customFormat="1" ht="16.5" customHeight="1" x14ac:dyDescent="0.3">
      <c r="A684" s="95" t="s">
        <v>282</v>
      </c>
      <c r="B684" s="95" t="s">
        <v>283</v>
      </c>
      <c r="C684" s="95" t="s">
        <v>290</v>
      </c>
      <c r="D684" s="95"/>
      <c r="E684" s="95"/>
      <c r="F684" s="127" t="s">
        <v>78</v>
      </c>
      <c r="G684" s="95" t="s">
        <v>290</v>
      </c>
      <c r="H684" s="95" t="s">
        <v>1390</v>
      </c>
      <c r="I684" s="144">
        <v>3131</v>
      </c>
      <c r="J684" s="96">
        <v>0</v>
      </c>
      <c r="K684" s="96">
        <v>3131</v>
      </c>
    </row>
    <row r="685" spans="1:11" s="92" customFormat="1" ht="16.5" customHeight="1" x14ac:dyDescent="0.3">
      <c r="A685" s="95" t="s">
        <v>282</v>
      </c>
      <c r="B685" s="95" t="s">
        <v>283</v>
      </c>
      <c r="C685" s="95" t="s">
        <v>290</v>
      </c>
      <c r="D685" s="95"/>
      <c r="E685" s="95"/>
      <c r="F685" s="127" t="s">
        <v>78</v>
      </c>
      <c r="G685" s="95" t="s">
        <v>290</v>
      </c>
      <c r="H685" s="95" t="s">
        <v>130</v>
      </c>
      <c r="I685" s="144">
        <v>5658</v>
      </c>
      <c r="J685" s="96">
        <v>0</v>
      </c>
      <c r="K685" s="96">
        <v>5658</v>
      </c>
    </row>
    <row r="686" spans="1:11" s="92" customFormat="1" ht="16.5" customHeight="1" x14ac:dyDescent="0.3">
      <c r="A686" s="95" t="s">
        <v>282</v>
      </c>
      <c r="B686" s="95" t="s">
        <v>283</v>
      </c>
      <c r="C686" s="95" t="s">
        <v>290</v>
      </c>
      <c r="D686" s="95" t="s">
        <v>291</v>
      </c>
      <c r="E686" s="95"/>
      <c r="F686" s="127" t="s">
        <v>78</v>
      </c>
      <c r="G686" s="95" t="s">
        <v>290</v>
      </c>
      <c r="H686" s="95" t="s">
        <v>130</v>
      </c>
      <c r="I686" s="144">
        <v>4981</v>
      </c>
      <c r="J686" s="96">
        <v>0</v>
      </c>
      <c r="K686" s="96">
        <v>4981</v>
      </c>
    </row>
    <row r="687" spans="1:11" s="92" customFormat="1" ht="16.5" customHeight="1" x14ac:dyDescent="0.3">
      <c r="A687" s="95" t="s">
        <v>282</v>
      </c>
      <c r="B687" s="95" t="s">
        <v>283</v>
      </c>
      <c r="C687" s="95" t="s">
        <v>292</v>
      </c>
      <c r="D687" s="95"/>
      <c r="E687" s="95"/>
      <c r="F687" s="127" t="s">
        <v>79</v>
      </c>
      <c r="G687" s="95" t="s">
        <v>292</v>
      </c>
      <c r="H687" s="95" t="s">
        <v>1416</v>
      </c>
      <c r="I687" s="96">
        <v>0</v>
      </c>
      <c r="J687" s="96">
        <v>13</v>
      </c>
      <c r="K687" s="96">
        <v>13</v>
      </c>
    </row>
    <row r="688" spans="1:11" s="92" customFormat="1" ht="16.5" customHeight="1" x14ac:dyDescent="0.3">
      <c r="A688" s="95" t="s">
        <v>282</v>
      </c>
      <c r="B688" s="95" t="s">
        <v>283</v>
      </c>
      <c r="C688" s="95" t="s">
        <v>292</v>
      </c>
      <c r="D688" s="95"/>
      <c r="E688" s="95"/>
      <c r="F688" s="127" t="s">
        <v>79</v>
      </c>
      <c r="G688" s="95" t="s">
        <v>292</v>
      </c>
      <c r="H688" s="95" t="s">
        <v>1390</v>
      </c>
      <c r="I688" s="144">
        <v>153</v>
      </c>
      <c r="J688" s="96">
        <v>0</v>
      </c>
      <c r="K688" s="96">
        <v>153</v>
      </c>
    </row>
    <row r="689" spans="1:11" s="92" customFormat="1" ht="16.5" customHeight="1" x14ac:dyDescent="0.3">
      <c r="A689" s="95" t="s">
        <v>282</v>
      </c>
      <c r="B689" s="95" t="s">
        <v>283</v>
      </c>
      <c r="C689" s="95" t="s">
        <v>293</v>
      </c>
      <c r="D689" s="95"/>
      <c r="E689" s="95"/>
      <c r="F689" s="127" t="s">
        <v>80</v>
      </c>
      <c r="G689" s="95" t="s">
        <v>293</v>
      </c>
      <c r="H689" s="95" t="s">
        <v>1386</v>
      </c>
      <c r="I689" s="96">
        <v>0</v>
      </c>
      <c r="J689" s="96">
        <v>6625</v>
      </c>
      <c r="K689" s="96">
        <v>6625</v>
      </c>
    </row>
    <row r="690" spans="1:11" s="92" customFormat="1" ht="16.5" customHeight="1" x14ac:dyDescent="0.3">
      <c r="A690" s="95" t="s">
        <v>282</v>
      </c>
      <c r="B690" s="95" t="s">
        <v>283</v>
      </c>
      <c r="C690" s="95" t="s">
        <v>293</v>
      </c>
      <c r="D690" s="95"/>
      <c r="E690" s="95"/>
      <c r="F690" s="127" t="s">
        <v>80</v>
      </c>
      <c r="G690" s="95" t="s">
        <v>293</v>
      </c>
      <c r="H690" s="95" t="s">
        <v>1390</v>
      </c>
      <c r="I690" s="144">
        <v>520696</v>
      </c>
      <c r="J690" s="96">
        <v>0</v>
      </c>
      <c r="K690" s="96">
        <v>520696</v>
      </c>
    </row>
    <row r="691" spans="1:11" s="92" customFormat="1" ht="16.5" customHeight="1" x14ac:dyDescent="0.3">
      <c r="A691" s="95" t="s">
        <v>282</v>
      </c>
      <c r="B691" s="95" t="s">
        <v>283</v>
      </c>
      <c r="C691" s="95" t="s">
        <v>294</v>
      </c>
      <c r="D691" s="95"/>
      <c r="E691" s="95"/>
      <c r="F691" s="127" t="s">
        <v>81</v>
      </c>
      <c r="G691" s="95" t="s">
        <v>294</v>
      </c>
      <c r="H691" s="95" t="s">
        <v>1384</v>
      </c>
      <c r="I691" s="96">
        <v>0</v>
      </c>
      <c r="J691" s="96">
        <v>156517</v>
      </c>
      <c r="K691" s="96">
        <v>156517</v>
      </c>
    </row>
    <row r="692" spans="1:11" s="92" customFormat="1" ht="16.5" customHeight="1" x14ac:dyDescent="0.3">
      <c r="A692" s="95" t="s">
        <v>282</v>
      </c>
      <c r="B692" s="95" t="s">
        <v>283</v>
      </c>
      <c r="C692" s="95" t="s">
        <v>294</v>
      </c>
      <c r="D692" s="95"/>
      <c r="E692" s="95"/>
      <c r="F692" s="127" t="s">
        <v>81</v>
      </c>
      <c r="G692" s="95" t="s">
        <v>294</v>
      </c>
      <c r="H692" s="95" t="s">
        <v>154</v>
      </c>
      <c r="I692" s="96">
        <v>0</v>
      </c>
      <c r="J692" s="96">
        <v>906612</v>
      </c>
      <c r="K692" s="96">
        <v>906612</v>
      </c>
    </row>
    <row r="693" spans="1:11" s="92" customFormat="1" ht="16.5" customHeight="1" x14ac:dyDescent="0.3">
      <c r="A693" s="95" t="s">
        <v>282</v>
      </c>
      <c r="B693" s="95" t="s">
        <v>283</v>
      </c>
      <c r="C693" s="95" t="s">
        <v>294</v>
      </c>
      <c r="D693" s="95"/>
      <c r="E693" s="95"/>
      <c r="F693" s="127" t="s">
        <v>81</v>
      </c>
      <c r="G693" s="95" t="s">
        <v>294</v>
      </c>
      <c r="H693" s="95" t="s">
        <v>1381</v>
      </c>
      <c r="I693" s="96">
        <v>0</v>
      </c>
      <c r="J693" s="96">
        <v>27411</v>
      </c>
      <c r="K693" s="96">
        <v>27411</v>
      </c>
    </row>
    <row r="694" spans="1:11" s="92" customFormat="1" ht="16.5" customHeight="1" x14ac:dyDescent="0.3">
      <c r="A694" s="95" t="s">
        <v>282</v>
      </c>
      <c r="B694" s="95" t="s">
        <v>283</v>
      </c>
      <c r="C694" s="95" t="s">
        <v>294</v>
      </c>
      <c r="D694" s="95"/>
      <c r="E694" s="95"/>
      <c r="F694" s="127" t="s">
        <v>81</v>
      </c>
      <c r="G694" s="95" t="s">
        <v>294</v>
      </c>
      <c r="H694" s="95" t="s">
        <v>1386</v>
      </c>
      <c r="I694" s="144">
        <v>187223</v>
      </c>
      <c r="J694" s="96">
        <v>0</v>
      </c>
      <c r="K694" s="96">
        <v>187223</v>
      </c>
    </row>
    <row r="695" spans="1:11" s="92" customFormat="1" ht="16.5" customHeight="1" x14ac:dyDescent="0.3">
      <c r="A695" s="95" t="s">
        <v>282</v>
      </c>
      <c r="B695" s="95" t="s">
        <v>283</v>
      </c>
      <c r="C695" s="95" t="s">
        <v>294</v>
      </c>
      <c r="D695" s="95"/>
      <c r="E695" s="95"/>
      <c r="F695" s="127" t="s">
        <v>81</v>
      </c>
      <c r="G695" s="95" t="s">
        <v>294</v>
      </c>
      <c r="H695" s="95" t="s">
        <v>1390</v>
      </c>
      <c r="I695" s="144">
        <v>93464</v>
      </c>
      <c r="J695" s="96">
        <v>0</v>
      </c>
      <c r="K695" s="96">
        <v>93464</v>
      </c>
    </row>
    <row r="696" spans="1:11" s="92" customFormat="1" ht="16.5" customHeight="1" x14ac:dyDescent="0.3">
      <c r="A696" s="95" t="s">
        <v>282</v>
      </c>
      <c r="B696" s="95" t="s">
        <v>283</v>
      </c>
      <c r="C696" s="95" t="s">
        <v>294</v>
      </c>
      <c r="D696" s="95"/>
      <c r="E696" s="95"/>
      <c r="F696" s="127" t="s">
        <v>81</v>
      </c>
      <c r="G696" s="95" t="s">
        <v>294</v>
      </c>
      <c r="H696" s="95" t="s">
        <v>130</v>
      </c>
      <c r="I696" s="144">
        <v>135054</v>
      </c>
      <c r="J696" s="96">
        <v>0</v>
      </c>
      <c r="K696" s="96">
        <v>135054</v>
      </c>
    </row>
    <row r="697" spans="1:11" s="92" customFormat="1" ht="16.5" customHeight="1" x14ac:dyDescent="0.3">
      <c r="A697" s="95" t="s">
        <v>282</v>
      </c>
      <c r="B697" s="95" t="s">
        <v>283</v>
      </c>
      <c r="C697" s="95" t="s">
        <v>294</v>
      </c>
      <c r="D697" s="95"/>
      <c r="E697" s="95"/>
      <c r="F697" s="127" t="s">
        <v>81</v>
      </c>
      <c r="G697" s="95" t="s">
        <v>294</v>
      </c>
      <c r="H697" s="95" t="s">
        <v>1418</v>
      </c>
      <c r="I697" s="144">
        <v>142853075</v>
      </c>
      <c r="J697" s="96">
        <v>0</v>
      </c>
      <c r="K697" s="96">
        <v>142853075</v>
      </c>
    </row>
    <row r="698" spans="1:11" s="92" customFormat="1" ht="16.5" customHeight="1" x14ac:dyDescent="0.3">
      <c r="A698" s="95" t="s">
        <v>282</v>
      </c>
      <c r="B698" s="95" t="s">
        <v>283</v>
      </c>
      <c r="C698" s="95" t="s">
        <v>294</v>
      </c>
      <c r="D698" s="95"/>
      <c r="E698" s="95"/>
      <c r="F698" s="127" t="s">
        <v>81</v>
      </c>
      <c r="G698" s="95" t="s">
        <v>294</v>
      </c>
      <c r="H698" s="95" t="s">
        <v>1389</v>
      </c>
      <c r="I698" s="96">
        <v>0</v>
      </c>
      <c r="J698" s="96">
        <v>129578</v>
      </c>
      <c r="K698" s="96">
        <v>129578</v>
      </c>
    </row>
    <row r="699" spans="1:11" s="92" customFormat="1" ht="16.5" customHeight="1" x14ac:dyDescent="0.3">
      <c r="A699" s="95" t="s">
        <v>282</v>
      </c>
      <c r="B699" s="95" t="s">
        <v>295</v>
      </c>
      <c r="C699" s="95" t="s">
        <v>295</v>
      </c>
      <c r="D699" s="95"/>
      <c r="E699" s="95"/>
      <c r="F699" s="127" t="s">
        <v>124</v>
      </c>
      <c r="G699" s="95" t="s">
        <v>295</v>
      </c>
      <c r="H699" s="95" t="s">
        <v>1381</v>
      </c>
      <c r="I699" s="96">
        <v>0</v>
      </c>
      <c r="J699" s="96">
        <v>47716</v>
      </c>
      <c r="K699" s="96">
        <v>47716</v>
      </c>
    </row>
    <row r="700" spans="1:11" s="92" customFormat="1" ht="16.5" customHeight="1" x14ac:dyDescent="0.3">
      <c r="A700" s="95" t="s">
        <v>282</v>
      </c>
      <c r="B700" s="95" t="s">
        <v>295</v>
      </c>
      <c r="C700" s="95" t="s">
        <v>295</v>
      </c>
      <c r="D700" s="95"/>
      <c r="E700" s="95"/>
      <c r="F700" s="127" t="s">
        <v>124</v>
      </c>
      <c r="G700" s="95" t="s">
        <v>295</v>
      </c>
      <c r="H700" s="95" t="s">
        <v>1383</v>
      </c>
      <c r="I700" s="96">
        <v>0</v>
      </c>
      <c r="J700" s="96">
        <v>2199980</v>
      </c>
      <c r="K700" s="96">
        <v>2199980</v>
      </c>
    </row>
    <row r="701" spans="1:11" s="92" customFormat="1" ht="16.5" customHeight="1" x14ac:dyDescent="0.3">
      <c r="A701" s="95" t="s">
        <v>282</v>
      </c>
      <c r="B701" s="95" t="s">
        <v>295</v>
      </c>
      <c r="C701" s="95" t="s">
        <v>295</v>
      </c>
      <c r="D701" s="95"/>
      <c r="E701" s="95"/>
      <c r="F701" s="127" t="s">
        <v>124</v>
      </c>
      <c r="G701" s="95" t="s">
        <v>295</v>
      </c>
      <c r="H701" s="95" t="s">
        <v>1390</v>
      </c>
      <c r="I701" s="96">
        <v>0</v>
      </c>
      <c r="J701" s="96">
        <v>8128</v>
      </c>
      <c r="K701" s="96">
        <v>8128</v>
      </c>
    </row>
    <row r="702" spans="1:11" s="92" customFormat="1" ht="16.5" customHeight="1" x14ac:dyDescent="0.3">
      <c r="A702" s="95" t="s">
        <v>282</v>
      </c>
      <c r="B702" s="95" t="s">
        <v>295</v>
      </c>
      <c r="C702" s="95" t="s">
        <v>295</v>
      </c>
      <c r="D702" s="95"/>
      <c r="E702" s="95"/>
      <c r="F702" s="127" t="s">
        <v>124</v>
      </c>
      <c r="G702" s="95" t="s">
        <v>295</v>
      </c>
      <c r="H702" s="95" t="s">
        <v>130</v>
      </c>
      <c r="I702" s="96">
        <v>0</v>
      </c>
      <c r="J702" s="96">
        <v>550</v>
      </c>
      <c r="K702" s="96">
        <v>550</v>
      </c>
    </row>
    <row r="703" spans="1:11" s="92" customFormat="1" ht="16.5" customHeight="1" x14ac:dyDescent="0.3">
      <c r="A703" s="95" t="s">
        <v>282</v>
      </c>
      <c r="B703" s="95" t="s">
        <v>295</v>
      </c>
      <c r="C703" s="95" t="s">
        <v>296</v>
      </c>
      <c r="D703" s="95"/>
      <c r="E703" s="95"/>
      <c r="F703" s="127" t="s">
        <v>82</v>
      </c>
      <c r="G703" s="95" t="s">
        <v>296</v>
      </c>
      <c r="H703" s="95" t="s">
        <v>164</v>
      </c>
      <c r="I703" s="96">
        <v>0</v>
      </c>
      <c r="J703" s="96">
        <v>1852895</v>
      </c>
      <c r="K703" s="96">
        <v>1852895</v>
      </c>
    </row>
    <row r="704" spans="1:11" s="92" customFormat="1" ht="16.5" customHeight="1" x14ac:dyDescent="0.3">
      <c r="A704" s="95" t="s">
        <v>282</v>
      </c>
      <c r="B704" s="95" t="s">
        <v>295</v>
      </c>
      <c r="C704" s="95" t="s">
        <v>296</v>
      </c>
      <c r="D704" s="95"/>
      <c r="E704" s="95"/>
      <c r="F704" s="127" t="s">
        <v>82</v>
      </c>
      <c r="G704" s="95" t="s">
        <v>296</v>
      </c>
      <c r="H704" s="95" t="s">
        <v>1381</v>
      </c>
      <c r="I704" s="96">
        <v>0</v>
      </c>
      <c r="J704" s="96">
        <v>1880</v>
      </c>
      <c r="K704" s="96">
        <v>1880</v>
      </c>
    </row>
    <row r="705" spans="1:11" s="92" customFormat="1" ht="16.5" customHeight="1" x14ac:dyDescent="0.3">
      <c r="A705" s="95" t="s">
        <v>282</v>
      </c>
      <c r="B705" s="95" t="s">
        <v>295</v>
      </c>
      <c r="C705" s="95" t="s">
        <v>296</v>
      </c>
      <c r="D705" s="95" t="s">
        <v>297</v>
      </c>
      <c r="E705" s="95"/>
      <c r="F705" s="127" t="s">
        <v>82</v>
      </c>
      <c r="G705" s="95" t="s">
        <v>296</v>
      </c>
      <c r="H705" s="175" t="s">
        <v>1683</v>
      </c>
      <c r="I705" s="144">
        <v>841375</v>
      </c>
      <c r="J705" s="96">
        <v>0</v>
      </c>
      <c r="K705" s="96">
        <v>841375</v>
      </c>
    </row>
    <row r="706" spans="1:11" s="92" customFormat="1" ht="16.5" customHeight="1" x14ac:dyDescent="0.3">
      <c r="A706" s="95" t="s">
        <v>282</v>
      </c>
      <c r="B706" s="95" t="s">
        <v>298</v>
      </c>
      <c r="C706" s="95" t="s">
        <v>299</v>
      </c>
      <c r="D706" s="95"/>
      <c r="E706" s="95"/>
      <c r="F706" s="127" t="s">
        <v>83</v>
      </c>
      <c r="G706" s="95" t="s">
        <v>299</v>
      </c>
      <c r="H706" s="95" t="s">
        <v>1390</v>
      </c>
      <c r="I706" s="144">
        <v>8447</v>
      </c>
      <c r="J706" s="96">
        <v>0</v>
      </c>
      <c r="K706" s="96">
        <v>8447</v>
      </c>
    </row>
    <row r="707" spans="1:11" s="92" customFormat="1" ht="16.5" customHeight="1" x14ac:dyDescent="0.3">
      <c r="A707" s="95" t="s">
        <v>282</v>
      </c>
      <c r="B707" s="95" t="s">
        <v>298</v>
      </c>
      <c r="C707" s="95" t="s">
        <v>300</v>
      </c>
      <c r="D707" s="95"/>
      <c r="E707" s="95"/>
      <c r="F707" s="127" t="s">
        <v>84</v>
      </c>
      <c r="G707" s="95" t="s">
        <v>300</v>
      </c>
      <c r="H707" s="95" t="s">
        <v>130</v>
      </c>
      <c r="I707" s="144">
        <v>2132239</v>
      </c>
      <c r="J707" s="96">
        <v>0</v>
      </c>
      <c r="K707" s="96">
        <v>2132239</v>
      </c>
    </row>
    <row r="708" spans="1:11" s="177" customFormat="1" ht="16.5" customHeight="1" x14ac:dyDescent="0.3">
      <c r="A708" s="175" t="s">
        <v>282</v>
      </c>
      <c r="B708" s="175" t="s">
        <v>298</v>
      </c>
      <c r="C708" s="175" t="s">
        <v>301</v>
      </c>
      <c r="D708" s="175"/>
      <c r="E708" s="175"/>
      <c r="F708" s="178" t="s">
        <v>85</v>
      </c>
      <c r="G708" s="175" t="s">
        <v>301</v>
      </c>
      <c r="H708" s="175" t="s">
        <v>153</v>
      </c>
      <c r="I708" s="144">
        <v>870575168</v>
      </c>
      <c r="J708" s="96">
        <v>0</v>
      </c>
      <c r="K708" s="96">
        <v>870575168</v>
      </c>
    </row>
    <row r="709" spans="1:11" s="92" customFormat="1" ht="16.5" customHeight="1" x14ac:dyDescent="0.3">
      <c r="A709" s="95" t="s">
        <v>282</v>
      </c>
      <c r="B709" s="95" t="s">
        <v>298</v>
      </c>
      <c r="C709" s="95" t="s">
        <v>301</v>
      </c>
      <c r="D709" s="95"/>
      <c r="E709" s="95"/>
      <c r="F709" s="179" t="s">
        <v>85</v>
      </c>
      <c r="G709" s="95" t="s">
        <v>301</v>
      </c>
      <c r="H709" s="95" t="s">
        <v>1409</v>
      </c>
      <c r="I709" s="144">
        <v>45952</v>
      </c>
      <c r="J709" s="96">
        <v>0</v>
      </c>
      <c r="K709" s="96">
        <v>45952</v>
      </c>
    </row>
    <row r="710" spans="1:11" s="92" customFormat="1" ht="16.5" customHeight="1" x14ac:dyDescent="0.3">
      <c r="A710" s="95" t="s">
        <v>282</v>
      </c>
      <c r="B710" s="95" t="s">
        <v>298</v>
      </c>
      <c r="C710" s="95" t="s">
        <v>301</v>
      </c>
      <c r="D710" s="95"/>
      <c r="E710" s="95"/>
      <c r="F710" s="127" t="s">
        <v>85</v>
      </c>
      <c r="G710" s="95" t="s">
        <v>301</v>
      </c>
      <c r="H710" s="95" t="s">
        <v>1416</v>
      </c>
      <c r="I710" s="144">
        <v>22</v>
      </c>
      <c r="J710" s="96">
        <v>0</v>
      </c>
      <c r="K710" s="96">
        <v>22</v>
      </c>
    </row>
    <row r="711" spans="1:11" s="92" customFormat="1" ht="16.5" customHeight="1" x14ac:dyDescent="0.3">
      <c r="A711" s="95" t="s">
        <v>282</v>
      </c>
      <c r="B711" s="95" t="s">
        <v>298</v>
      </c>
      <c r="C711" s="95" t="s">
        <v>301</v>
      </c>
      <c r="D711" s="95"/>
      <c r="E711" s="95"/>
      <c r="F711" s="127" t="s">
        <v>85</v>
      </c>
      <c r="G711" s="95" t="s">
        <v>301</v>
      </c>
      <c r="H711" s="95" t="s">
        <v>1381</v>
      </c>
      <c r="I711" s="144">
        <v>4972160</v>
      </c>
      <c r="J711" s="96">
        <v>996386</v>
      </c>
      <c r="K711" s="96">
        <v>5968546</v>
      </c>
    </row>
    <row r="712" spans="1:11" s="92" customFormat="1" ht="16.5" customHeight="1" x14ac:dyDescent="0.3">
      <c r="A712" s="95" t="s">
        <v>282</v>
      </c>
      <c r="B712" s="95" t="s">
        <v>298</v>
      </c>
      <c r="C712" s="95" t="s">
        <v>301</v>
      </c>
      <c r="D712" s="95"/>
      <c r="E712" s="95"/>
      <c r="F712" s="127" t="s">
        <v>85</v>
      </c>
      <c r="G712" s="95" t="s">
        <v>301</v>
      </c>
      <c r="H712" s="95" t="s">
        <v>1402</v>
      </c>
      <c r="I712" s="144">
        <v>420</v>
      </c>
      <c r="J712" s="96">
        <v>0</v>
      </c>
      <c r="K712" s="96">
        <v>420</v>
      </c>
    </row>
    <row r="713" spans="1:11" s="92" customFormat="1" ht="16.5" customHeight="1" x14ac:dyDescent="0.3">
      <c r="A713" s="95" t="s">
        <v>282</v>
      </c>
      <c r="B713" s="95" t="s">
        <v>298</v>
      </c>
      <c r="C713" s="95" t="s">
        <v>301</v>
      </c>
      <c r="D713" s="95"/>
      <c r="E713" s="95"/>
      <c r="F713" s="127" t="s">
        <v>85</v>
      </c>
      <c r="G713" s="95" t="s">
        <v>301</v>
      </c>
      <c r="H713" s="95" t="s">
        <v>1403</v>
      </c>
      <c r="I713" s="144">
        <v>1001751</v>
      </c>
      <c r="J713" s="96">
        <v>0</v>
      </c>
      <c r="K713" s="96">
        <v>1001751</v>
      </c>
    </row>
    <row r="714" spans="1:11" s="92" customFormat="1" ht="16.5" customHeight="1" x14ac:dyDescent="0.3">
      <c r="A714" s="95" t="s">
        <v>282</v>
      </c>
      <c r="B714" s="95" t="s">
        <v>298</v>
      </c>
      <c r="C714" s="95" t="s">
        <v>301</v>
      </c>
      <c r="D714" s="95"/>
      <c r="E714" s="95"/>
      <c r="F714" s="127" t="s">
        <v>85</v>
      </c>
      <c r="G714" s="95" t="s">
        <v>301</v>
      </c>
      <c r="H714" s="175" t="s">
        <v>1693</v>
      </c>
      <c r="I714" s="144">
        <v>11511201</v>
      </c>
      <c r="J714" s="96">
        <v>0</v>
      </c>
      <c r="K714" s="96">
        <v>11511201</v>
      </c>
    </row>
    <row r="715" spans="1:11" s="92" customFormat="1" ht="16.5" customHeight="1" x14ac:dyDescent="0.3">
      <c r="A715" s="95" t="s">
        <v>282</v>
      </c>
      <c r="B715" s="95" t="s">
        <v>298</v>
      </c>
      <c r="C715" s="95" t="s">
        <v>301</v>
      </c>
      <c r="D715" s="95"/>
      <c r="E715" s="95"/>
      <c r="F715" s="127" t="s">
        <v>85</v>
      </c>
      <c r="G715" s="95" t="s">
        <v>301</v>
      </c>
      <c r="H715" s="95" t="s">
        <v>1390</v>
      </c>
      <c r="I715" s="144">
        <v>219042</v>
      </c>
      <c r="J715" s="96">
        <v>0</v>
      </c>
      <c r="K715" s="96">
        <v>219042</v>
      </c>
    </row>
    <row r="716" spans="1:11" s="92" customFormat="1" ht="16.5" customHeight="1" x14ac:dyDescent="0.3">
      <c r="A716" s="95" t="s">
        <v>282</v>
      </c>
      <c r="B716" s="95" t="s">
        <v>298</v>
      </c>
      <c r="C716" s="95" t="s">
        <v>301</v>
      </c>
      <c r="D716" s="95"/>
      <c r="E716" s="95"/>
      <c r="F716" s="127" t="s">
        <v>85</v>
      </c>
      <c r="G716" s="95" t="s">
        <v>301</v>
      </c>
      <c r="H716" s="95" t="s">
        <v>130</v>
      </c>
      <c r="I716" s="144">
        <v>46483</v>
      </c>
      <c r="J716" s="96">
        <v>0</v>
      </c>
      <c r="K716" s="96">
        <v>46483</v>
      </c>
    </row>
    <row r="717" spans="1:11" s="92" customFormat="1" ht="16.5" customHeight="1" x14ac:dyDescent="0.3">
      <c r="A717" s="95" t="s">
        <v>282</v>
      </c>
      <c r="B717" s="95" t="s">
        <v>298</v>
      </c>
      <c r="C717" s="95" t="s">
        <v>301</v>
      </c>
      <c r="D717" s="95"/>
      <c r="E717" s="95"/>
      <c r="F717" s="127" t="s">
        <v>85</v>
      </c>
      <c r="G717" s="95" t="s">
        <v>301</v>
      </c>
      <c r="H717" s="95" t="s">
        <v>147</v>
      </c>
      <c r="I717" s="144">
        <v>530846</v>
      </c>
      <c r="J717" s="96">
        <v>0</v>
      </c>
      <c r="K717" s="96">
        <v>530846</v>
      </c>
    </row>
    <row r="718" spans="1:11" s="92" customFormat="1" ht="16.5" customHeight="1" x14ac:dyDescent="0.3">
      <c r="A718" s="95" t="s">
        <v>282</v>
      </c>
      <c r="B718" s="95" t="s">
        <v>298</v>
      </c>
      <c r="C718" s="95" t="s">
        <v>301</v>
      </c>
      <c r="D718" s="95"/>
      <c r="E718" s="95"/>
      <c r="F718" s="127" t="s">
        <v>85</v>
      </c>
      <c r="G718" s="95" t="s">
        <v>301</v>
      </c>
      <c r="H718" s="95" t="s">
        <v>149</v>
      </c>
      <c r="I718" s="144">
        <v>15559145</v>
      </c>
      <c r="J718" s="96">
        <v>0</v>
      </c>
      <c r="K718" s="96">
        <v>15559145</v>
      </c>
    </row>
    <row r="719" spans="1:11" s="92" customFormat="1" x14ac:dyDescent="0.3">
      <c r="A719" s="90"/>
      <c r="B719" s="180"/>
      <c r="C719" s="90"/>
      <c r="D719" s="90"/>
      <c r="E719" s="90"/>
      <c r="F719" s="91"/>
      <c r="G719" s="90"/>
      <c r="H719" s="90"/>
      <c r="I719" s="90"/>
      <c r="J719" s="94"/>
      <c r="K719" s="94"/>
    </row>
    <row r="723" spans="10:10" x14ac:dyDescent="0.3">
      <c r="J723" s="130"/>
    </row>
  </sheetData>
  <autoFilter ref="A6:K718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INTRODUCTION</vt:lpstr>
      <vt:lpstr>REVENUES LEGEND</vt:lpstr>
      <vt:lpstr>SUMMARY</vt:lpstr>
      <vt:lpstr>GENERAL FD</vt:lpstr>
      <vt:lpstr>GENERAL SPECIAL FD</vt:lpstr>
      <vt:lpstr>FEEDER FD</vt:lpstr>
      <vt:lpstr>TRANSPORTATION FD</vt:lpstr>
      <vt:lpstr>OTHER GOVT COST FD</vt:lpstr>
      <vt:lpstr>AGENCY </vt:lpstr>
      <vt:lpstr>RECEIPT FROM FEDERAL GOVT </vt:lpstr>
      <vt:lpstr>INVESTMENTS </vt:lpstr>
      <vt:lpstr>'INVESTMENTS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Atif, Muhammad</dc:creator>
  <cp:lastModifiedBy>Lee, Nangcua</cp:lastModifiedBy>
  <cp:lastPrinted>2023-08-16T17:40:24Z</cp:lastPrinted>
  <dcterms:created xsi:type="dcterms:W3CDTF">2023-08-08T20:13:54Z</dcterms:created>
  <dcterms:modified xsi:type="dcterms:W3CDTF">2023-10-02T23:31:39Z</dcterms:modified>
</cp:coreProperties>
</file>