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County Cost Plans &amp; Apport\Apports\Highway Users Tax\2025-2026\3- September 2025\Reports - ADA\Counties\"/>
    </mc:Choice>
  </mc:AlternateContent>
  <xr:revisionPtr revIDLastSave="0" documentId="13_ncr:1_{CDA4A68A-F7F2-48BA-BEA2-46A3B8DB32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ober" sheetId="1" r:id="rId1"/>
  </sheets>
  <definedNames>
    <definedName name="_xlnm.Print_Area" localSheetId="0">October!$A$1:$J$69</definedName>
    <definedName name="_xlnm.Print_Titles" localSheetId="0">October!$1:$10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J72" i="1" s="1"/>
</calcChain>
</file>

<file path=xl/sharedStrings.xml><?xml version="1.0" encoding="utf-8"?>
<sst xmlns="http://schemas.openxmlformats.org/spreadsheetml/2006/main" count="78" uniqueCount="77">
  <si>
    <t>State Controller's Office</t>
  </si>
  <si>
    <t>Section 2104</t>
  </si>
  <si>
    <t>Highway Users Tax Counties</t>
  </si>
  <si>
    <t>County</t>
  </si>
  <si>
    <t xml:space="preserve">Engineering and Administration </t>
  </si>
  <si>
    <t xml:space="preserve">75%   
Apportionment </t>
  </si>
  <si>
    <t xml:space="preserve">Total </t>
  </si>
  <si>
    <t>Alameda County Treasurer</t>
  </si>
  <si>
    <t>Alpine County Treasurer</t>
  </si>
  <si>
    <t>Amador County Treasurer</t>
  </si>
  <si>
    <t>Butte County Treasurer</t>
  </si>
  <si>
    <t>Calaveras County Treasurer</t>
  </si>
  <si>
    <t>Colusa County Treasurer</t>
  </si>
  <si>
    <t>Contra Costa County Treasurer</t>
  </si>
  <si>
    <t>Del Norte County Treasurer</t>
  </si>
  <si>
    <t>El Dorado County Treasurer</t>
  </si>
  <si>
    <t>Fresno County Treasurer</t>
  </si>
  <si>
    <t>Glenn County Treasurer</t>
  </si>
  <si>
    <t>Humboldt County Treasurer</t>
  </si>
  <si>
    <t>Imperial County Treasurer</t>
  </si>
  <si>
    <t>Inyo County Treasurer</t>
  </si>
  <si>
    <t>Kern County Treasurer</t>
  </si>
  <si>
    <t>Kings County Treasurer</t>
  </si>
  <si>
    <t>Lake County Treasurer</t>
  </si>
  <si>
    <t>Lassen County Treasurer</t>
  </si>
  <si>
    <t>Los Angeles County Treasurer</t>
  </si>
  <si>
    <t>Madera County Treasurer</t>
  </si>
  <si>
    <t>Marin County Treasurer</t>
  </si>
  <si>
    <t>Mariposa County Treasurer</t>
  </si>
  <si>
    <t>Mendocino County Treasurer</t>
  </si>
  <si>
    <t>Merced County Treasurer</t>
  </si>
  <si>
    <t>Modoc County Treasurer</t>
  </si>
  <si>
    <t>Mono County Treasurer</t>
  </si>
  <si>
    <t>Monterey County Treasurer</t>
  </si>
  <si>
    <t>Napa County Treasurer</t>
  </si>
  <si>
    <t>Nevada County Treasurer</t>
  </si>
  <si>
    <t>Orange County Treasurer</t>
  </si>
  <si>
    <t>Placer County Treasurer</t>
  </si>
  <si>
    <t>Plumas County Treasurer</t>
  </si>
  <si>
    <t>Riverside County Treasurer</t>
  </si>
  <si>
    <t>Sacramento County Treasurer</t>
  </si>
  <si>
    <t>San Benito County Treasurer</t>
  </si>
  <si>
    <t>San Bernardino County Treasurer</t>
  </si>
  <si>
    <t>San Diego County Treasurer Public Works Road</t>
  </si>
  <si>
    <t>San Francisco County Treasurer</t>
  </si>
  <si>
    <t>San Joaquin County Treasurer</t>
  </si>
  <si>
    <t>San Luis Obispo County Treasurer</t>
  </si>
  <si>
    <t>San Mateo County Treasurer Department of Public Works</t>
  </si>
  <si>
    <t>Santa Barbara County Treasurer</t>
  </si>
  <si>
    <t>Santa Clara County Treasurer HUT and Traffic Congestion</t>
  </si>
  <si>
    <t>Santa Cruz County Treasurer</t>
  </si>
  <si>
    <t>Shasta County Treasurer</t>
  </si>
  <si>
    <t>Sierra County Treasurer</t>
  </si>
  <si>
    <t>Siskiyou County Treasurer</t>
  </si>
  <si>
    <t>Solano County Treasurer</t>
  </si>
  <si>
    <t>Sonoma County Treasurer</t>
  </si>
  <si>
    <t>Stanislaus County Treasurer</t>
  </si>
  <si>
    <t>Sutter County Treasurer</t>
  </si>
  <si>
    <t>Tehama County Treasurer</t>
  </si>
  <si>
    <t>Trinity County Treasurer</t>
  </si>
  <si>
    <t>Tulare County Treasurer</t>
  </si>
  <si>
    <t>Tuolumne County Treasurer</t>
  </si>
  <si>
    <t>Ventura County Treasurer</t>
  </si>
  <si>
    <t>Yolo County Treasurer</t>
  </si>
  <si>
    <t>Yuba County Treasurer</t>
  </si>
  <si>
    <t>Maintained Miles by County</t>
  </si>
  <si>
    <t xml:space="preserve">Snow Removal </t>
  </si>
  <si>
    <t xml:space="preserve">Storm Damage </t>
  </si>
  <si>
    <t>Sub Section E  Payable</t>
  </si>
  <si>
    <t>Sub Section F Remainder</t>
  </si>
  <si>
    <t>Fee-Paid and Exempt Registered Vehicles by County</t>
  </si>
  <si>
    <t>Description: Streets and Highways Code section 2104.</t>
  </si>
  <si>
    <t>For assistance, please contact Lucas Rasmussen at 916-323-1374 or at LRasmussen@sco.ca.gov.</t>
  </si>
  <si>
    <t>Fiscal Year: 2025-2026</t>
  </si>
  <si>
    <t>Claim Schedule: 2500073A</t>
  </si>
  <si>
    <t>Issue Date: October 2, 2025</t>
  </si>
  <si>
    <t>Collection Period: August 24, 2025 - September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</si>
</sst>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$-409]#,##0.00;[$$-409]\-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/>
    <xf numFmtId="0" fontId="2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164" fontId="2" fillId="0" borderId="0" xfId="0" applyNumberFormat="1" applyFont="1" applyAlignment="1" applyProtection="1">
      <alignment horizontal="left"/>
      <protection locked="0"/>
    </xf>
    <xf numFmtId="44" fontId="4" fillId="0" borderId="0" xfId="2" applyFont="1"/>
    <xf numFmtId="166" fontId="0" fillId="0" borderId="0" xfId="0" applyNumberFormat="1" applyAlignment="1">
      <alignment vertical="top"/>
    </xf>
    <xf numFmtId="166" fontId="3" fillId="0" borderId="0" xfId="0" applyNumberFormat="1" applyFont="1"/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vertical="top"/>
    </xf>
    <xf numFmtId="0" fontId="3" fillId="0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4" displayName="Table134" ref="A10:J69" totalsRowShown="0" headerRowDxfId="14" dataDxfId="12" headerRowBorderDxfId="13" tableBorderDxfId="11" totalsRowBorderDxfId="10">
  <autoFilter ref="A10:J69" xr:uid="{00000000-0009-0000-0100-000001000000}"/>
  <tableColumns count="10">
    <tableColumn id="1" xr3:uid="{00000000-0010-0000-0000-000001000000}" name="County" dataDxfId="9"/>
    <tableColumn id="3" xr3:uid="{00000000-0010-0000-0000-000003000000}" name="Fee-Paid and Exempt Registered Vehicles by County" dataDxfId="8"/>
    <tableColumn id="4" xr3:uid="{00000000-0010-0000-0000-000004000000}" name="Maintained Miles by County" dataDxfId="7"/>
    <tableColumn id="8" xr3:uid="{00000000-0010-0000-0000-000008000000}" name="Engineering and Administration " dataDxfId="6" dataCellStyle="Comma"/>
    <tableColumn id="7" xr3:uid="{00000000-0010-0000-0000-000007000000}" name="Snow Removal " dataDxfId="5" dataCellStyle="Comma"/>
    <tableColumn id="10" xr3:uid="{00000000-0010-0000-0000-00000A000000}" name="Storm Damage " dataDxfId="4" dataCellStyle="Comma"/>
    <tableColumn id="12" xr3:uid="{00000000-0010-0000-0000-00000C000000}" name="75%   _x000a_Apportionment " dataDxfId="3" dataCellStyle="Comma"/>
    <tableColumn id="11" xr3:uid="{00000000-0010-0000-0000-00000B000000}" name="Sub Section E  Payable" dataDxfId="2" dataCellStyle="Comma"/>
    <tableColumn id="6" xr3:uid="{00000000-0010-0000-0000-000006000000}" name="Sub Section F Remainder" dataDxfId="1" dataCellStyle="Comma"/>
    <tableColumn id="5" xr3:uid="{00000000-0010-0000-0000-000005000000}" name="Total 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Highway Users Tax Counties Table" altTextSummary="Highway Users Tax Countie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2"/>
  <sheetViews>
    <sheetView tabSelected="1" zoomScaleNormal="100" workbookViewId="0"/>
  </sheetViews>
  <sheetFormatPr defaultRowHeight="15" x14ac:dyDescent="0.2"/>
  <cols>
    <col min="1" max="1" width="61" style="13" customWidth="1"/>
    <col min="2" max="2" width="24.85546875" style="13" customWidth="1"/>
    <col min="3" max="10" width="26" style="13" customWidth="1"/>
    <col min="11" max="11" width="9.140625" style="13"/>
    <col min="12" max="12" width="12.7109375" style="13" bestFit="1" customWidth="1"/>
    <col min="13" max="19" width="9.140625" style="13"/>
    <col min="20" max="20" width="14.85546875" style="13" bestFit="1" customWidth="1"/>
    <col min="21" max="16384" width="9.140625" style="13"/>
  </cols>
  <sheetData>
    <row r="1" spans="1:23" s="9" customFormat="1" ht="20.100000000000001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23" s="9" customFormat="1" ht="20.100000000000001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/>
    </row>
    <row r="3" spans="1:23" s="9" customFormat="1" ht="20.100000000000001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1"/>
    </row>
    <row r="4" spans="1:23" s="9" customFormat="1" ht="20.100000000000001" customHeight="1" x14ac:dyDescent="0.25">
      <c r="A4" s="10" t="s">
        <v>74</v>
      </c>
      <c r="B4" s="10"/>
      <c r="C4" s="10"/>
      <c r="D4" s="10"/>
      <c r="E4" s="10"/>
      <c r="F4" s="10"/>
      <c r="G4" s="10"/>
      <c r="H4" s="10"/>
      <c r="I4" s="10"/>
      <c r="J4" s="11"/>
    </row>
    <row r="5" spans="1:23" s="9" customFormat="1" ht="20.100000000000001" customHeight="1" x14ac:dyDescent="0.25">
      <c r="A5" s="10" t="s">
        <v>75</v>
      </c>
      <c r="B5" s="10"/>
      <c r="C5" s="10"/>
      <c r="D5" s="10"/>
      <c r="E5" s="10"/>
      <c r="F5" s="10"/>
      <c r="G5" s="17"/>
      <c r="H5" s="10"/>
      <c r="I5" s="10"/>
      <c r="J5" s="11"/>
    </row>
    <row r="6" spans="1:23" s="9" customFormat="1" ht="20.100000000000001" customHeight="1" x14ac:dyDescent="0.25">
      <c r="A6" s="10" t="s">
        <v>73</v>
      </c>
      <c r="B6" s="10"/>
      <c r="C6" s="10"/>
      <c r="D6" s="10"/>
      <c r="E6" s="10"/>
      <c r="F6" s="10"/>
      <c r="G6" s="10"/>
      <c r="H6" s="10"/>
      <c r="I6" s="10"/>
      <c r="J6" s="11"/>
    </row>
    <row r="7" spans="1:23" s="9" customFormat="1" ht="20.100000000000001" customHeight="1" x14ac:dyDescent="0.25">
      <c r="A7" s="10" t="s">
        <v>76</v>
      </c>
      <c r="B7" s="10"/>
      <c r="C7" s="10"/>
      <c r="D7" s="10"/>
      <c r="E7" s="10"/>
      <c r="F7" s="10"/>
      <c r="G7" s="17"/>
      <c r="H7" s="10"/>
      <c r="I7" s="10"/>
      <c r="J7" s="11"/>
    </row>
    <row r="8" spans="1:23" s="9" customFormat="1" ht="20.100000000000001" customHeight="1" x14ac:dyDescent="0.25">
      <c r="A8" s="10" t="s">
        <v>71</v>
      </c>
      <c r="B8" s="10"/>
      <c r="C8" s="10"/>
      <c r="D8" s="10"/>
      <c r="E8" s="10"/>
      <c r="F8" s="10"/>
      <c r="G8" s="10"/>
      <c r="H8" s="10"/>
      <c r="I8" s="17"/>
      <c r="J8" s="11"/>
    </row>
    <row r="9" spans="1:23" s="23" customFormat="1" ht="20.100000000000001" customHeight="1" x14ac:dyDescent="0.25">
      <c r="A9" s="21" t="s">
        <v>72</v>
      </c>
      <c r="B9" s="21"/>
      <c r="C9" s="21"/>
      <c r="D9" s="21"/>
      <c r="E9" s="21"/>
      <c r="F9" s="21"/>
      <c r="G9" s="21"/>
      <c r="H9" s="21"/>
      <c r="I9" s="21"/>
      <c r="J9" s="22"/>
    </row>
    <row r="10" spans="1:23" s="12" customFormat="1" ht="84.75" customHeight="1" x14ac:dyDescent="0.25">
      <c r="A10" s="1" t="s">
        <v>3</v>
      </c>
      <c r="B10" s="7" t="s">
        <v>70</v>
      </c>
      <c r="C10" s="7" t="s">
        <v>65</v>
      </c>
      <c r="D10" s="7" t="s">
        <v>4</v>
      </c>
      <c r="E10" s="7" t="s">
        <v>66</v>
      </c>
      <c r="F10" s="7" t="s">
        <v>67</v>
      </c>
      <c r="G10" s="7" t="s">
        <v>5</v>
      </c>
      <c r="H10" s="7" t="s">
        <v>68</v>
      </c>
      <c r="I10" s="7" t="s">
        <v>69</v>
      </c>
      <c r="J10" s="1" t="s">
        <v>6</v>
      </c>
    </row>
    <row r="11" spans="1:23" s="9" customFormat="1" ht="20.100000000000001" customHeight="1" x14ac:dyDescent="0.2">
      <c r="A11" s="2" t="s">
        <v>7</v>
      </c>
      <c r="B11" s="3">
        <v>1241841</v>
      </c>
      <c r="C11" s="4">
        <v>473.64</v>
      </c>
      <c r="D11" s="5">
        <v>1667</v>
      </c>
      <c r="E11" s="5">
        <v>0</v>
      </c>
      <c r="F11" s="5">
        <v>1095.42</v>
      </c>
      <c r="G11" s="5">
        <v>1022021.97</v>
      </c>
      <c r="H11" s="5">
        <v>0</v>
      </c>
      <c r="I11" s="5">
        <v>303546.38</v>
      </c>
      <c r="J11" s="8">
        <v>1328330.77</v>
      </c>
      <c r="L11" s="19"/>
      <c r="M11" s="19"/>
      <c r="N11" s="19"/>
      <c r="O11" s="19"/>
      <c r="P11" s="19"/>
      <c r="Q11" s="19"/>
      <c r="R11" s="20"/>
      <c r="S11" s="20"/>
      <c r="T11" s="20"/>
      <c r="U11" s="20"/>
      <c r="V11" s="20"/>
      <c r="W11" s="20"/>
    </row>
    <row r="12" spans="1:23" s="9" customFormat="1" ht="20.100000000000001" customHeight="1" x14ac:dyDescent="0.2">
      <c r="A12" s="2" t="s">
        <v>8</v>
      </c>
      <c r="B12" s="3">
        <v>2379</v>
      </c>
      <c r="C12" s="4">
        <v>134.96</v>
      </c>
      <c r="D12" s="5">
        <v>1667</v>
      </c>
      <c r="E12" s="5">
        <v>14498.74</v>
      </c>
      <c r="F12" s="5">
        <v>0</v>
      </c>
      <c r="G12" s="5">
        <v>1957.89</v>
      </c>
      <c r="H12" s="5">
        <v>6139.71</v>
      </c>
      <c r="I12" s="5">
        <v>581.51</v>
      </c>
      <c r="J12" s="8">
        <v>24844.85</v>
      </c>
      <c r="L12" s="19"/>
      <c r="M12" s="19"/>
      <c r="N12" s="19"/>
      <c r="O12" s="19"/>
      <c r="P12" s="19"/>
      <c r="Q12" s="19"/>
      <c r="R12" s="20"/>
      <c r="S12" s="20"/>
      <c r="T12" s="20"/>
      <c r="U12" s="20"/>
      <c r="V12" s="20"/>
      <c r="W12" s="20"/>
    </row>
    <row r="13" spans="1:23" s="9" customFormat="1" ht="20.100000000000001" customHeight="1" x14ac:dyDescent="0.2">
      <c r="A13" s="2" t="s">
        <v>9</v>
      </c>
      <c r="B13" s="3">
        <v>60077</v>
      </c>
      <c r="C13" s="4">
        <v>409.62</v>
      </c>
      <c r="D13" s="5">
        <v>1667</v>
      </c>
      <c r="E13" s="5">
        <v>4759.25</v>
      </c>
      <c r="F13" s="5">
        <v>56.25</v>
      </c>
      <c r="G13" s="5">
        <v>49442.73</v>
      </c>
      <c r="H13" s="5">
        <v>0</v>
      </c>
      <c r="I13" s="5">
        <v>14684.78</v>
      </c>
      <c r="J13" s="8">
        <v>70610.009999999995</v>
      </c>
      <c r="L13" s="19"/>
      <c r="M13" s="19"/>
      <c r="N13" s="19"/>
      <c r="O13" s="19"/>
      <c r="P13" s="19"/>
      <c r="Q13" s="19"/>
      <c r="R13" s="20"/>
      <c r="S13" s="20"/>
      <c r="T13" s="20"/>
      <c r="U13" s="20"/>
      <c r="V13" s="20"/>
      <c r="W13" s="20"/>
    </row>
    <row r="14" spans="1:23" s="9" customFormat="1" ht="20.100000000000001" customHeight="1" x14ac:dyDescent="0.2">
      <c r="A14" s="2" t="s">
        <v>10</v>
      </c>
      <c r="B14" s="3">
        <v>213629</v>
      </c>
      <c r="C14" s="6">
        <v>1257.21</v>
      </c>
      <c r="D14" s="5">
        <v>1667</v>
      </c>
      <c r="E14" s="5">
        <v>11198.27</v>
      </c>
      <c r="F14" s="5">
        <v>67.08</v>
      </c>
      <c r="G14" s="5">
        <v>175814.39999999999</v>
      </c>
      <c r="H14" s="5">
        <v>0</v>
      </c>
      <c r="I14" s="5">
        <v>52217.88</v>
      </c>
      <c r="J14" s="8">
        <v>240964.63</v>
      </c>
      <c r="L14" s="19"/>
      <c r="M14" s="19"/>
      <c r="N14" s="19"/>
      <c r="O14" s="19"/>
      <c r="P14" s="19"/>
      <c r="Q14" s="19"/>
      <c r="R14" s="20"/>
      <c r="S14" s="20"/>
      <c r="T14" s="20"/>
      <c r="U14" s="20"/>
      <c r="V14" s="20"/>
      <c r="W14" s="20"/>
    </row>
    <row r="15" spans="1:23" s="9" customFormat="1" ht="20.100000000000001" customHeight="1" x14ac:dyDescent="0.2">
      <c r="A15" s="2" t="s">
        <v>11</v>
      </c>
      <c r="B15" s="3">
        <v>79002</v>
      </c>
      <c r="C15" s="4">
        <v>689.64</v>
      </c>
      <c r="D15" s="5">
        <v>1667</v>
      </c>
      <c r="E15" s="5">
        <v>7597.8</v>
      </c>
      <c r="F15" s="5">
        <v>0</v>
      </c>
      <c r="G15" s="5">
        <v>65017.81</v>
      </c>
      <c r="H15" s="5">
        <v>0</v>
      </c>
      <c r="I15" s="5">
        <v>19310.66</v>
      </c>
      <c r="J15" s="8">
        <v>93593.27</v>
      </c>
      <c r="L15" s="19"/>
      <c r="M15" s="19"/>
      <c r="N15" s="19"/>
      <c r="O15" s="19"/>
      <c r="P15" s="19"/>
      <c r="Q15" s="19"/>
      <c r="R15" s="20"/>
      <c r="S15" s="20"/>
      <c r="T15" s="20"/>
      <c r="U15" s="20"/>
      <c r="V15" s="20"/>
      <c r="W15" s="20"/>
    </row>
    <row r="16" spans="1:23" s="9" customFormat="1" ht="20.100000000000001" customHeight="1" x14ac:dyDescent="0.2">
      <c r="A16" s="2" t="s">
        <v>12</v>
      </c>
      <c r="B16" s="3">
        <v>30623</v>
      </c>
      <c r="C16" s="4">
        <v>706.41</v>
      </c>
      <c r="D16" s="5">
        <v>1667</v>
      </c>
      <c r="E16" s="5">
        <v>1.18</v>
      </c>
      <c r="F16" s="5">
        <v>141.25</v>
      </c>
      <c r="G16" s="5">
        <v>25202.400000000001</v>
      </c>
      <c r="H16" s="5">
        <v>17182.2</v>
      </c>
      <c r="I16" s="5">
        <v>7485.26</v>
      </c>
      <c r="J16" s="8">
        <v>51679.29</v>
      </c>
      <c r="L16" s="19"/>
      <c r="M16" s="19"/>
      <c r="N16" s="19"/>
      <c r="O16" s="19"/>
      <c r="P16" s="19"/>
      <c r="Q16" s="19"/>
      <c r="R16" s="20"/>
      <c r="S16" s="20"/>
      <c r="T16" s="20"/>
      <c r="U16" s="20"/>
      <c r="V16" s="20"/>
      <c r="W16" s="20"/>
    </row>
    <row r="17" spans="1:23" s="9" customFormat="1" ht="20.100000000000001" customHeight="1" x14ac:dyDescent="0.2">
      <c r="A17" s="2" t="s">
        <v>13</v>
      </c>
      <c r="B17" s="3">
        <v>1004493</v>
      </c>
      <c r="C17" s="4">
        <v>656.83</v>
      </c>
      <c r="D17" s="5">
        <v>1667</v>
      </c>
      <c r="E17" s="5">
        <v>0</v>
      </c>
      <c r="F17" s="5">
        <v>4406.25</v>
      </c>
      <c r="G17" s="5">
        <v>826687.09</v>
      </c>
      <c r="H17" s="5">
        <v>0</v>
      </c>
      <c r="I17" s="5">
        <v>245530.8</v>
      </c>
      <c r="J17" s="8">
        <v>1078291.1399999999</v>
      </c>
      <c r="L17" s="19"/>
      <c r="M17" s="19"/>
      <c r="N17" s="19"/>
      <c r="O17" s="19"/>
      <c r="P17" s="19"/>
      <c r="Q17" s="19"/>
      <c r="R17" s="20"/>
      <c r="S17" s="20"/>
      <c r="T17" s="20"/>
      <c r="U17" s="20"/>
      <c r="V17" s="20"/>
      <c r="W17" s="20"/>
    </row>
    <row r="18" spans="1:23" s="9" customFormat="1" ht="20.100000000000001" customHeight="1" x14ac:dyDescent="0.2">
      <c r="A18" s="2" t="s">
        <v>14</v>
      </c>
      <c r="B18" s="3">
        <v>27319</v>
      </c>
      <c r="C18" s="4">
        <v>294</v>
      </c>
      <c r="D18" s="5">
        <v>1667</v>
      </c>
      <c r="E18" s="5">
        <v>362.94</v>
      </c>
      <c r="F18" s="5">
        <v>104.58</v>
      </c>
      <c r="G18" s="5">
        <v>22483.25</v>
      </c>
      <c r="H18" s="5">
        <v>0</v>
      </c>
      <c r="I18" s="5">
        <v>6677.65</v>
      </c>
      <c r="J18" s="8">
        <v>31295.42</v>
      </c>
      <c r="L18" s="19"/>
      <c r="M18" s="19"/>
      <c r="N18" s="19"/>
      <c r="O18" s="19"/>
      <c r="P18" s="19"/>
      <c r="Q18" s="19"/>
      <c r="R18" s="20"/>
      <c r="S18" s="20"/>
      <c r="T18" s="20"/>
      <c r="U18" s="20"/>
      <c r="V18" s="20"/>
      <c r="W18" s="20"/>
    </row>
    <row r="19" spans="1:23" s="9" customFormat="1" ht="20.100000000000001" customHeight="1" x14ac:dyDescent="0.2">
      <c r="A19" s="2" t="s">
        <v>15</v>
      </c>
      <c r="B19" s="3">
        <v>229791</v>
      </c>
      <c r="C19" s="4">
        <v>1086.4000000000001</v>
      </c>
      <c r="D19" s="5">
        <v>1667</v>
      </c>
      <c r="E19" s="5">
        <v>97471.73</v>
      </c>
      <c r="F19" s="5">
        <v>0</v>
      </c>
      <c r="G19" s="5">
        <v>189115.56</v>
      </c>
      <c r="H19" s="5">
        <v>0</v>
      </c>
      <c r="I19" s="5">
        <v>56168.4</v>
      </c>
      <c r="J19" s="8">
        <v>344422.69</v>
      </c>
      <c r="L19" s="19"/>
      <c r="M19" s="19"/>
      <c r="N19" s="19"/>
      <c r="O19" s="19"/>
      <c r="P19" s="19"/>
      <c r="Q19" s="19"/>
      <c r="R19" s="20"/>
      <c r="S19" s="20"/>
      <c r="T19" s="20"/>
      <c r="U19" s="20"/>
      <c r="V19" s="20"/>
      <c r="W19" s="20"/>
    </row>
    <row r="20" spans="1:23" s="9" customFormat="1" ht="20.100000000000001" customHeight="1" x14ac:dyDescent="0.2">
      <c r="A20" s="2" t="s">
        <v>16</v>
      </c>
      <c r="B20" s="3">
        <v>865901</v>
      </c>
      <c r="C20" s="4">
        <v>3466.15</v>
      </c>
      <c r="D20" s="5">
        <v>1667</v>
      </c>
      <c r="E20" s="5">
        <v>10387.370000000001</v>
      </c>
      <c r="F20" s="5">
        <v>266.25</v>
      </c>
      <c r="G20" s="5">
        <v>712627.34</v>
      </c>
      <c r="H20" s="5">
        <v>0</v>
      </c>
      <c r="I20" s="5">
        <v>211654.39999999999</v>
      </c>
      <c r="J20" s="8">
        <v>936602.36</v>
      </c>
      <c r="L20" s="19"/>
      <c r="M20" s="19"/>
      <c r="N20" s="19"/>
      <c r="O20" s="19"/>
      <c r="P20" s="19"/>
      <c r="Q20" s="19"/>
      <c r="R20" s="20"/>
      <c r="S20" s="20"/>
      <c r="T20" s="20"/>
      <c r="U20" s="20"/>
      <c r="V20" s="20"/>
      <c r="W20" s="20"/>
    </row>
    <row r="21" spans="1:23" s="9" customFormat="1" ht="20.100000000000001" customHeight="1" x14ac:dyDescent="0.2">
      <c r="A21" s="2" t="s">
        <v>17</v>
      </c>
      <c r="B21" s="3">
        <v>38368</v>
      </c>
      <c r="C21" s="4">
        <v>858.35</v>
      </c>
      <c r="D21" s="5">
        <v>1667</v>
      </c>
      <c r="E21" s="5">
        <v>881.33</v>
      </c>
      <c r="F21" s="5">
        <v>0</v>
      </c>
      <c r="G21" s="5">
        <v>31576.46</v>
      </c>
      <c r="H21" s="5">
        <v>19924.54</v>
      </c>
      <c r="I21" s="5">
        <v>9378.39</v>
      </c>
      <c r="J21" s="8">
        <v>63427.72</v>
      </c>
      <c r="L21" s="19"/>
      <c r="M21" s="19"/>
      <c r="N21" s="19"/>
      <c r="O21" s="19"/>
      <c r="P21" s="19"/>
      <c r="Q21" s="19"/>
      <c r="R21" s="20"/>
      <c r="S21" s="20"/>
      <c r="T21" s="20"/>
      <c r="U21" s="20"/>
      <c r="V21" s="20"/>
      <c r="W21" s="20"/>
    </row>
    <row r="22" spans="1:23" s="9" customFormat="1" ht="20.100000000000001" customHeight="1" x14ac:dyDescent="0.2">
      <c r="A22" s="2" t="s">
        <v>18</v>
      </c>
      <c r="B22" s="3">
        <v>142338</v>
      </c>
      <c r="C22" s="4">
        <v>1201.4100000000001</v>
      </c>
      <c r="D22" s="5">
        <v>1667</v>
      </c>
      <c r="E22" s="5">
        <v>2888.7</v>
      </c>
      <c r="F22" s="5">
        <v>2056.25</v>
      </c>
      <c r="G22" s="5">
        <v>117142.66</v>
      </c>
      <c r="H22" s="5">
        <v>0</v>
      </c>
      <c r="I22" s="5">
        <v>34792.04</v>
      </c>
      <c r="J22" s="8">
        <v>158546.65</v>
      </c>
      <c r="L22" s="19"/>
      <c r="M22" s="19"/>
      <c r="N22" s="19"/>
      <c r="O22" s="19"/>
      <c r="P22" s="19"/>
      <c r="Q22" s="19"/>
      <c r="R22" s="20"/>
      <c r="S22" s="20"/>
      <c r="T22" s="20"/>
      <c r="U22" s="20"/>
      <c r="V22" s="20"/>
      <c r="W22" s="20"/>
    </row>
    <row r="23" spans="1:23" s="9" customFormat="1" ht="20.100000000000001" customHeight="1" x14ac:dyDescent="0.2">
      <c r="A23" s="2" t="s">
        <v>19</v>
      </c>
      <c r="B23" s="3">
        <v>217266</v>
      </c>
      <c r="C23" s="4">
        <v>2573.35</v>
      </c>
      <c r="D23" s="5">
        <v>1667</v>
      </c>
      <c r="E23" s="5">
        <v>0</v>
      </c>
      <c r="F23" s="5">
        <v>0</v>
      </c>
      <c r="G23" s="5">
        <v>178807.61</v>
      </c>
      <c r="H23" s="5">
        <v>0</v>
      </c>
      <c r="I23" s="5">
        <v>53106.89</v>
      </c>
      <c r="J23" s="8">
        <v>233581.5</v>
      </c>
      <c r="L23" s="19"/>
      <c r="M23" s="19"/>
      <c r="N23" s="19"/>
      <c r="O23" s="19"/>
      <c r="P23" s="19"/>
      <c r="Q23" s="19"/>
      <c r="R23" s="20"/>
      <c r="S23" s="20"/>
      <c r="T23" s="20"/>
      <c r="U23" s="20"/>
      <c r="V23" s="20"/>
      <c r="W23" s="20"/>
    </row>
    <row r="24" spans="1:23" s="9" customFormat="1" ht="20.100000000000001" customHeight="1" x14ac:dyDescent="0.2">
      <c r="A24" s="2" t="s">
        <v>20</v>
      </c>
      <c r="B24" s="3">
        <v>29591</v>
      </c>
      <c r="C24" s="4">
        <v>1095.6099999999999</v>
      </c>
      <c r="D24" s="5">
        <v>1667</v>
      </c>
      <c r="E24" s="5">
        <v>6660.81</v>
      </c>
      <c r="F24" s="5">
        <v>0</v>
      </c>
      <c r="G24" s="5">
        <v>24353.08</v>
      </c>
      <c r="H24" s="5">
        <v>41383.519999999997</v>
      </c>
      <c r="I24" s="5">
        <v>7233</v>
      </c>
      <c r="J24" s="8">
        <v>81297.41</v>
      </c>
      <c r="L24" s="19"/>
      <c r="M24" s="19"/>
      <c r="N24" s="19"/>
      <c r="O24" s="19"/>
      <c r="P24" s="19"/>
      <c r="Q24" s="19"/>
      <c r="R24" s="20"/>
      <c r="S24" s="20"/>
      <c r="T24" s="20"/>
      <c r="U24" s="20"/>
      <c r="V24" s="20"/>
      <c r="W24" s="20"/>
    </row>
    <row r="25" spans="1:23" s="9" customFormat="1" ht="20.100000000000001" customHeight="1" x14ac:dyDescent="0.2">
      <c r="A25" s="2" t="s">
        <v>21</v>
      </c>
      <c r="B25" s="3">
        <v>771415</v>
      </c>
      <c r="C25" s="4">
        <v>3313.52</v>
      </c>
      <c r="D25" s="5">
        <v>1667</v>
      </c>
      <c r="E25" s="5">
        <v>7745.34</v>
      </c>
      <c r="F25" s="5">
        <v>0</v>
      </c>
      <c r="G25" s="5">
        <v>634866.36</v>
      </c>
      <c r="H25" s="5">
        <v>0</v>
      </c>
      <c r="I25" s="5">
        <v>188558.95</v>
      </c>
      <c r="J25" s="8">
        <v>832837.65</v>
      </c>
      <c r="L25" s="19"/>
      <c r="M25" s="19"/>
      <c r="N25" s="19"/>
      <c r="O25" s="19"/>
      <c r="P25" s="19"/>
      <c r="Q25" s="19"/>
      <c r="R25" s="20"/>
      <c r="S25" s="20"/>
      <c r="T25" s="20"/>
      <c r="U25" s="20"/>
      <c r="V25" s="20"/>
      <c r="W25" s="20"/>
    </row>
    <row r="26" spans="1:23" s="9" customFormat="1" ht="20.100000000000001" customHeight="1" x14ac:dyDescent="0.2">
      <c r="A26" s="2" t="s">
        <v>22</v>
      </c>
      <c r="B26" s="3">
        <v>120327</v>
      </c>
      <c r="C26" s="4">
        <v>914</v>
      </c>
      <c r="D26" s="5">
        <v>1667</v>
      </c>
      <c r="E26" s="5">
        <v>0</v>
      </c>
      <c r="F26" s="5">
        <v>0</v>
      </c>
      <c r="G26" s="5">
        <v>99027.839999999997</v>
      </c>
      <c r="H26" s="5">
        <v>0</v>
      </c>
      <c r="I26" s="5">
        <v>29411.84</v>
      </c>
      <c r="J26" s="8">
        <v>130106.68</v>
      </c>
      <c r="L26" s="19"/>
      <c r="M26" s="19"/>
      <c r="N26" s="19"/>
      <c r="O26" s="19"/>
      <c r="P26" s="19"/>
      <c r="Q26" s="19"/>
      <c r="R26" s="20"/>
      <c r="S26" s="20"/>
      <c r="T26" s="20"/>
      <c r="U26" s="20"/>
      <c r="V26" s="20"/>
      <c r="W26" s="20"/>
    </row>
    <row r="27" spans="1:23" s="9" customFormat="1" ht="20.100000000000001" customHeight="1" x14ac:dyDescent="0.2">
      <c r="A27" s="2" t="s">
        <v>23</v>
      </c>
      <c r="B27" s="3">
        <v>87915</v>
      </c>
      <c r="C27" s="4">
        <v>615.39</v>
      </c>
      <c r="D27" s="5">
        <v>1667</v>
      </c>
      <c r="E27" s="5">
        <v>1342.14</v>
      </c>
      <c r="F27" s="5">
        <v>0</v>
      </c>
      <c r="G27" s="5">
        <v>72353.11</v>
      </c>
      <c r="H27" s="5">
        <v>0</v>
      </c>
      <c r="I27" s="5">
        <v>21489.29</v>
      </c>
      <c r="J27" s="8">
        <v>96851.54</v>
      </c>
      <c r="L27" s="19"/>
      <c r="M27" s="19"/>
      <c r="N27" s="19"/>
      <c r="O27" s="19"/>
      <c r="P27" s="19"/>
      <c r="Q27" s="19"/>
      <c r="R27" s="20"/>
      <c r="S27" s="20"/>
      <c r="T27" s="20"/>
      <c r="U27" s="20"/>
      <c r="V27" s="20"/>
      <c r="W27" s="20"/>
    </row>
    <row r="28" spans="1:23" s="9" customFormat="1" ht="20.100000000000001" customHeight="1" x14ac:dyDescent="0.2">
      <c r="A28" s="2" t="s">
        <v>24</v>
      </c>
      <c r="B28" s="3">
        <v>35640</v>
      </c>
      <c r="C28" s="4">
        <v>879.13</v>
      </c>
      <c r="D28" s="5">
        <v>1667</v>
      </c>
      <c r="E28" s="5">
        <v>19126.759999999998</v>
      </c>
      <c r="F28" s="5">
        <v>0</v>
      </c>
      <c r="G28" s="5">
        <v>29331.34</v>
      </c>
      <c r="H28" s="5">
        <v>23416.46</v>
      </c>
      <c r="I28" s="5">
        <v>8711.58</v>
      </c>
      <c r="J28" s="8">
        <v>82253.14</v>
      </c>
      <c r="L28" s="19"/>
      <c r="M28" s="19"/>
      <c r="N28" s="19"/>
      <c r="O28" s="19"/>
      <c r="P28" s="19"/>
      <c r="Q28" s="19"/>
      <c r="R28" s="20"/>
      <c r="S28" s="20"/>
      <c r="T28" s="20"/>
      <c r="U28" s="20"/>
      <c r="V28" s="20"/>
      <c r="W28" s="20"/>
    </row>
    <row r="29" spans="1:23" s="9" customFormat="1" ht="20.100000000000001" customHeight="1" x14ac:dyDescent="0.2">
      <c r="A29" s="2" t="s">
        <v>25</v>
      </c>
      <c r="B29" s="3">
        <v>7439043</v>
      </c>
      <c r="C29" s="4">
        <v>3282.37</v>
      </c>
      <c r="D29" s="5">
        <v>1667</v>
      </c>
      <c r="E29" s="5">
        <v>8596.0300000000007</v>
      </c>
      <c r="F29" s="5">
        <v>4130.42</v>
      </c>
      <c r="G29" s="5">
        <v>6122253.54</v>
      </c>
      <c r="H29" s="5">
        <v>0</v>
      </c>
      <c r="I29" s="5">
        <v>1818344.36</v>
      </c>
      <c r="J29" s="8">
        <v>7954991.3499999996</v>
      </c>
      <c r="L29" s="19"/>
      <c r="M29" s="19"/>
      <c r="N29" s="19"/>
      <c r="O29" s="19"/>
      <c r="P29" s="19"/>
      <c r="Q29" s="19"/>
      <c r="R29" s="20"/>
      <c r="S29" s="20"/>
      <c r="T29" s="20"/>
      <c r="U29" s="20"/>
      <c r="V29" s="20"/>
      <c r="W29" s="20"/>
    </row>
    <row r="30" spans="1:23" s="9" customFormat="1" ht="20.100000000000001" customHeight="1" x14ac:dyDescent="0.2">
      <c r="A30" s="2" t="s">
        <v>26</v>
      </c>
      <c r="B30" s="3">
        <v>156958</v>
      </c>
      <c r="C30" s="4">
        <v>1494.07</v>
      </c>
      <c r="D30" s="5">
        <v>1667</v>
      </c>
      <c r="E30" s="5">
        <v>25105.77</v>
      </c>
      <c r="F30" s="5">
        <v>0</v>
      </c>
      <c r="G30" s="5">
        <v>129174.77</v>
      </c>
      <c r="H30" s="5">
        <v>0</v>
      </c>
      <c r="I30" s="5">
        <v>38365.65</v>
      </c>
      <c r="J30" s="8">
        <v>194313.19</v>
      </c>
      <c r="L30" s="19"/>
      <c r="M30" s="19"/>
      <c r="N30" s="19"/>
      <c r="O30" s="19"/>
      <c r="P30" s="19"/>
      <c r="Q30" s="19"/>
      <c r="R30" s="20"/>
      <c r="S30" s="20"/>
      <c r="T30" s="20"/>
      <c r="U30" s="20"/>
      <c r="V30" s="20"/>
      <c r="W30" s="20"/>
    </row>
    <row r="31" spans="1:23" s="9" customFormat="1" ht="20.100000000000001" customHeight="1" x14ac:dyDescent="0.2">
      <c r="A31" s="2" t="s">
        <v>27</v>
      </c>
      <c r="B31" s="3">
        <v>229765</v>
      </c>
      <c r="C31" s="4">
        <v>421.74</v>
      </c>
      <c r="D31" s="5">
        <v>1667</v>
      </c>
      <c r="E31" s="5">
        <v>0</v>
      </c>
      <c r="F31" s="5">
        <v>1575.42</v>
      </c>
      <c r="G31" s="5">
        <v>189094.16</v>
      </c>
      <c r="H31" s="5">
        <v>0</v>
      </c>
      <c r="I31" s="5">
        <v>56162.05</v>
      </c>
      <c r="J31" s="8">
        <v>248498.63</v>
      </c>
      <c r="L31" s="19"/>
      <c r="M31" s="19"/>
      <c r="N31" s="19"/>
      <c r="O31" s="19"/>
      <c r="P31" s="19"/>
      <c r="Q31" s="19"/>
      <c r="R31" s="20"/>
      <c r="S31" s="20"/>
      <c r="T31" s="20"/>
      <c r="U31" s="20"/>
      <c r="V31" s="20"/>
      <c r="W31" s="20"/>
    </row>
    <row r="32" spans="1:23" s="9" customFormat="1" ht="20.100000000000001" customHeight="1" x14ac:dyDescent="0.2">
      <c r="A32" s="2" t="s">
        <v>28</v>
      </c>
      <c r="B32" s="3">
        <v>27682</v>
      </c>
      <c r="C32" s="4">
        <v>560.5</v>
      </c>
      <c r="D32" s="5">
        <v>1667</v>
      </c>
      <c r="E32" s="5">
        <v>3763.57</v>
      </c>
      <c r="F32" s="5">
        <v>0</v>
      </c>
      <c r="G32" s="5">
        <v>22781.99</v>
      </c>
      <c r="H32" s="5">
        <v>10848.01</v>
      </c>
      <c r="I32" s="5">
        <v>6766.38</v>
      </c>
      <c r="J32" s="8">
        <v>45826.95</v>
      </c>
      <c r="L32" s="19"/>
      <c r="M32" s="19"/>
      <c r="N32" s="19"/>
      <c r="O32" s="19"/>
      <c r="P32" s="19"/>
      <c r="Q32" s="19"/>
      <c r="R32" s="20"/>
      <c r="S32" s="20"/>
      <c r="T32" s="20"/>
      <c r="U32" s="20"/>
      <c r="V32" s="20"/>
      <c r="W32" s="20"/>
    </row>
    <row r="33" spans="1:23" s="9" customFormat="1" ht="20.100000000000001" customHeight="1" x14ac:dyDescent="0.2">
      <c r="A33" s="2" t="s">
        <v>29</v>
      </c>
      <c r="B33" s="3">
        <v>110330</v>
      </c>
      <c r="C33" s="4">
        <v>1017.12</v>
      </c>
      <c r="D33" s="5">
        <v>1667</v>
      </c>
      <c r="E33" s="5">
        <v>2849.81</v>
      </c>
      <c r="F33" s="5">
        <v>868.33</v>
      </c>
      <c r="G33" s="5">
        <v>90800.42</v>
      </c>
      <c r="H33" s="5">
        <v>0</v>
      </c>
      <c r="I33" s="5">
        <v>26968.240000000002</v>
      </c>
      <c r="J33" s="8">
        <v>123153.8</v>
      </c>
      <c r="L33" s="19"/>
      <c r="M33" s="19"/>
      <c r="N33" s="19"/>
      <c r="O33" s="19"/>
      <c r="P33" s="19"/>
      <c r="Q33" s="19"/>
      <c r="R33" s="20"/>
      <c r="S33" s="20"/>
      <c r="T33" s="20"/>
      <c r="U33" s="20"/>
      <c r="V33" s="20"/>
      <c r="W33" s="20"/>
    </row>
    <row r="34" spans="1:23" s="9" customFormat="1" ht="20.100000000000001" customHeight="1" x14ac:dyDescent="0.2">
      <c r="A34" s="2" t="s">
        <v>30</v>
      </c>
      <c r="B34" s="3">
        <v>251209</v>
      </c>
      <c r="C34" s="4">
        <v>1754.71</v>
      </c>
      <c r="D34" s="5">
        <v>1667</v>
      </c>
      <c r="E34" s="5">
        <v>0</v>
      </c>
      <c r="F34" s="5">
        <v>0</v>
      </c>
      <c r="G34" s="5">
        <v>206742.34</v>
      </c>
      <c r="H34" s="5">
        <v>0</v>
      </c>
      <c r="I34" s="5">
        <v>61403.66</v>
      </c>
      <c r="J34" s="8">
        <v>269813</v>
      </c>
      <c r="L34" s="19"/>
      <c r="M34" s="19"/>
      <c r="N34" s="19"/>
      <c r="O34" s="19"/>
      <c r="P34" s="19"/>
      <c r="Q34" s="19"/>
      <c r="R34" s="20"/>
      <c r="S34" s="20"/>
      <c r="T34" s="20"/>
      <c r="U34" s="20"/>
      <c r="V34" s="20"/>
      <c r="W34" s="20"/>
    </row>
    <row r="35" spans="1:23" s="9" customFormat="1" ht="20.100000000000001" customHeight="1" x14ac:dyDescent="0.2">
      <c r="A35" s="2" t="s">
        <v>31</v>
      </c>
      <c r="B35" s="3">
        <v>14223</v>
      </c>
      <c r="C35" s="4">
        <v>982.87</v>
      </c>
      <c r="D35" s="5">
        <v>1667</v>
      </c>
      <c r="E35" s="5">
        <v>8401.2199999999993</v>
      </c>
      <c r="F35" s="5">
        <v>0</v>
      </c>
      <c r="G35" s="5">
        <v>11705.38</v>
      </c>
      <c r="H35" s="5">
        <v>47266.82</v>
      </c>
      <c r="I35" s="5">
        <v>3476.56</v>
      </c>
      <c r="J35" s="8">
        <v>72516.98</v>
      </c>
      <c r="L35" s="19"/>
      <c r="M35" s="19"/>
      <c r="N35" s="19"/>
      <c r="O35" s="19"/>
      <c r="P35" s="19"/>
      <c r="Q35" s="19"/>
      <c r="R35" s="20"/>
      <c r="S35" s="20"/>
      <c r="T35" s="20"/>
      <c r="U35" s="20"/>
      <c r="V35" s="20"/>
      <c r="W35" s="20"/>
    </row>
    <row r="36" spans="1:23" s="9" customFormat="1" ht="20.100000000000001" customHeight="1" x14ac:dyDescent="0.2">
      <c r="A36" s="2" t="s">
        <v>32</v>
      </c>
      <c r="B36" s="3">
        <v>17586</v>
      </c>
      <c r="C36" s="4">
        <v>679.45</v>
      </c>
      <c r="D36" s="5">
        <v>1667</v>
      </c>
      <c r="E36" s="5">
        <v>22992.9</v>
      </c>
      <c r="F36" s="5">
        <v>0</v>
      </c>
      <c r="G36" s="5">
        <v>14473.09</v>
      </c>
      <c r="H36" s="5">
        <v>26293.91</v>
      </c>
      <c r="I36" s="5">
        <v>4298.59</v>
      </c>
      <c r="J36" s="8">
        <v>69725.490000000005</v>
      </c>
      <c r="L36" s="19"/>
      <c r="M36" s="19"/>
      <c r="N36" s="19"/>
      <c r="O36" s="19"/>
      <c r="P36" s="19"/>
      <c r="Q36" s="19"/>
      <c r="R36" s="20"/>
      <c r="S36" s="20"/>
      <c r="T36" s="20"/>
      <c r="U36" s="20"/>
      <c r="V36" s="20"/>
      <c r="W36" s="20"/>
    </row>
    <row r="37" spans="1:23" s="9" customFormat="1" ht="20.100000000000001" customHeight="1" x14ac:dyDescent="0.2">
      <c r="A37" s="2" t="s">
        <v>33</v>
      </c>
      <c r="B37" s="3">
        <v>397043</v>
      </c>
      <c r="C37" s="4">
        <v>1262.95</v>
      </c>
      <c r="D37" s="5">
        <v>1667</v>
      </c>
      <c r="E37" s="5">
        <v>0</v>
      </c>
      <c r="F37" s="5">
        <v>1542.08</v>
      </c>
      <c r="G37" s="5">
        <v>326762.18</v>
      </c>
      <c r="H37" s="5">
        <v>0</v>
      </c>
      <c r="I37" s="5">
        <v>97050.240000000005</v>
      </c>
      <c r="J37" s="8">
        <v>427021.5</v>
      </c>
      <c r="L37" s="19"/>
      <c r="M37" s="19"/>
      <c r="N37" s="19"/>
      <c r="O37" s="19"/>
      <c r="P37" s="19"/>
      <c r="Q37" s="19"/>
      <c r="R37" s="20"/>
      <c r="S37" s="20"/>
      <c r="T37" s="20"/>
      <c r="U37" s="20"/>
      <c r="V37" s="20"/>
      <c r="W37" s="20"/>
    </row>
    <row r="38" spans="1:23" s="9" customFormat="1" ht="20.100000000000001" customHeight="1" x14ac:dyDescent="0.2">
      <c r="A38" s="2" t="s">
        <v>34</v>
      </c>
      <c r="B38" s="3">
        <v>139410</v>
      </c>
      <c r="C38" s="4">
        <v>415.9</v>
      </c>
      <c r="D38" s="5">
        <v>1667</v>
      </c>
      <c r="E38" s="5">
        <v>36.520000000000003</v>
      </c>
      <c r="F38" s="5">
        <v>812.5</v>
      </c>
      <c r="G38" s="5">
        <v>114732.95</v>
      </c>
      <c r="H38" s="5">
        <v>0</v>
      </c>
      <c r="I38" s="5">
        <v>34076.339999999997</v>
      </c>
      <c r="J38" s="8">
        <v>151325.31</v>
      </c>
      <c r="L38" s="19"/>
      <c r="M38" s="19"/>
      <c r="N38" s="19"/>
      <c r="O38" s="19"/>
      <c r="P38" s="19"/>
      <c r="Q38" s="19"/>
      <c r="R38" s="20"/>
      <c r="S38" s="20"/>
      <c r="T38" s="20"/>
      <c r="U38" s="20"/>
      <c r="V38" s="20"/>
      <c r="W38" s="20"/>
    </row>
    <row r="39" spans="1:23" s="9" customFormat="1" ht="20.100000000000001" customHeight="1" x14ac:dyDescent="0.2">
      <c r="A39" s="2" t="s">
        <v>35</v>
      </c>
      <c r="B39" s="3">
        <v>125959</v>
      </c>
      <c r="C39" s="4">
        <v>559.41</v>
      </c>
      <c r="D39" s="5">
        <v>1667</v>
      </c>
      <c r="E39" s="5">
        <v>20374.150000000001</v>
      </c>
      <c r="F39" s="5">
        <v>299.17</v>
      </c>
      <c r="G39" s="5">
        <v>103662.92</v>
      </c>
      <c r="H39" s="5">
        <v>0</v>
      </c>
      <c r="I39" s="5">
        <v>30788.48</v>
      </c>
      <c r="J39" s="8">
        <v>156791.72</v>
      </c>
      <c r="L39" s="19"/>
      <c r="M39" s="19"/>
      <c r="N39" s="19"/>
      <c r="O39" s="19"/>
      <c r="P39" s="19"/>
      <c r="Q39" s="19"/>
      <c r="R39" s="20"/>
      <c r="S39" s="20"/>
      <c r="T39" s="20"/>
      <c r="U39" s="20"/>
      <c r="V39" s="20"/>
      <c r="W39" s="20"/>
    </row>
    <row r="40" spans="1:23" s="9" customFormat="1" ht="20.100000000000001" customHeight="1" x14ac:dyDescent="0.2">
      <c r="A40" s="2" t="s">
        <v>36</v>
      </c>
      <c r="B40" s="3">
        <v>2827435</v>
      </c>
      <c r="C40" s="4">
        <v>336.71</v>
      </c>
      <c r="D40" s="5">
        <v>1667</v>
      </c>
      <c r="E40" s="5">
        <v>0</v>
      </c>
      <c r="F40" s="5">
        <v>21.25</v>
      </c>
      <c r="G40" s="5">
        <v>2326949.02</v>
      </c>
      <c r="H40" s="5">
        <v>0</v>
      </c>
      <c r="I40" s="5">
        <v>691117.19</v>
      </c>
      <c r="J40" s="8">
        <v>3019754.46</v>
      </c>
      <c r="L40" s="19"/>
      <c r="M40" s="19"/>
      <c r="N40" s="19"/>
      <c r="O40" s="19"/>
      <c r="P40" s="19"/>
      <c r="Q40" s="19"/>
      <c r="R40" s="20"/>
      <c r="S40" s="20"/>
      <c r="T40" s="20"/>
      <c r="U40" s="20"/>
      <c r="V40" s="20"/>
      <c r="W40" s="20"/>
    </row>
    <row r="41" spans="1:23" s="9" customFormat="1" ht="20.100000000000001" customHeight="1" x14ac:dyDescent="0.2">
      <c r="A41" s="2" t="s">
        <v>37</v>
      </c>
      <c r="B41" s="3">
        <v>450788</v>
      </c>
      <c r="C41" s="4">
        <v>1044.1099999999999</v>
      </c>
      <c r="D41" s="5">
        <v>1667</v>
      </c>
      <c r="E41" s="5">
        <v>89634.95</v>
      </c>
      <c r="F41" s="5">
        <v>35.42</v>
      </c>
      <c r="G41" s="5">
        <v>370993.74</v>
      </c>
      <c r="H41" s="5">
        <v>0</v>
      </c>
      <c r="I41" s="5">
        <v>110187.27</v>
      </c>
      <c r="J41" s="8">
        <v>572518.38</v>
      </c>
      <c r="L41" s="19"/>
      <c r="M41" s="19"/>
      <c r="N41" s="19"/>
      <c r="O41" s="19"/>
      <c r="P41" s="19"/>
      <c r="Q41" s="19"/>
      <c r="R41" s="20"/>
      <c r="S41" s="20"/>
      <c r="T41" s="20"/>
      <c r="U41" s="20"/>
      <c r="V41" s="20"/>
      <c r="W41" s="20"/>
    </row>
    <row r="42" spans="1:23" s="9" customFormat="1" ht="20.100000000000001" customHeight="1" x14ac:dyDescent="0.2">
      <c r="A42" s="2" t="s">
        <v>38</v>
      </c>
      <c r="B42" s="3">
        <v>32810</v>
      </c>
      <c r="C42" s="4">
        <v>681.28</v>
      </c>
      <c r="D42" s="5">
        <v>1667</v>
      </c>
      <c r="E42" s="5">
        <v>38165.79</v>
      </c>
      <c r="F42" s="5">
        <v>373.75</v>
      </c>
      <c r="G42" s="5">
        <v>27002.28</v>
      </c>
      <c r="H42" s="5">
        <v>13874.52</v>
      </c>
      <c r="I42" s="5">
        <v>8019.83</v>
      </c>
      <c r="J42" s="8">
        <v>89103.17</v>
      </c>
      <c r="L42" s="19"/>
      <c r="M42" s="19"/>
      <c r="N42" s="19"/>
      <c r="O42" s="19"/>
      <c r="P42" s="19"/>
      <c r="Q42" s="19"/>
      <c r="R42" s="20"/>
      <c r="S42" s="20"/>
      <c r="T42" s="20"/>
      <c r="U42" s="20"/>
      <c r="V42" s="20"/>
      <c r="W42" s="20"/>
    </row>
    <row r="43" spans="1:23" s="9" customFormat="1" ht="20.100000000000001" customHeight="1" x14ac:dyDescent="0.2">
      <c r="A43" s="2" t="s">
        <v>39</v>
      </c>
      <c r="B43" s="3">
        <v>2145856</v>
      </c>
      <c r="C43" s="4">
        <v>2273.3200000000002</v>
      </c>
      <c r="D43" s="5">
        <v>1667</v>
      </c>
      <c r="E43" s="5">
        <v>4010.26</v>
      </c>
      <c r="F43" s="5">
        <v>493.75</v>
      </c>
      <c r="G43" s="5">
        <v>1766016.73</v>
      </c>
      <c r="H43" s="5">
        <v>0</v>
      </c>
      <c r="I43" s="5">
        <v>524517.07999999996</v>
      </c>
      <c r="J43" s="8">
        <v>2296704.8199999998</v>
      </c>
      <c r="L43" s="19"/>
      <c r="M43" s="19"/>
      <c r="N43" s="19"/>
      <c r="O43" s="19"/>
      <c r="P43" s="19"/>
      <c r="Q43" s="19"/>
      <c r="R43" s="20"/>
      <c r="S43" s="20"/>
      <c r="T43" s="20"/>
      <c r="U43" s="20"/>
      <c r="V43" s="20"/>
      <c r="W43" s="20"/>
    </row>
    <row r="44" spans="1:23" s="9" customFormat="1" ht="20.100000000000001" customHeight="1" x14ac:dyDescent="0.2">
      <c r="A44" s="2" t="s">
        <v>40</v>
      </c>
      <c r="B44" s="3">
        <v>1372611</v>
      </c>
      <c r="C44" s="4">
        <v>2223.8200000000002</v>
      </c>
      <c r="D44" s="5">
        <v>1667</v>
      </c>
      <c r="E44" s="5">
        <v>0</v>
      </c>
      <c r="F44" s="5">
        <v>0</v>
      </c>
      <c r="G44" s="5">
        <v>1129644.3</v>
      </c>
      <c r="H44" s="5">
        <v>0</v>
      </c>
      <c r="I44" s="5">
        <v>335510.83</v>
      </c>
      <c r="J44" s="8">
        <v>1466822.13</v>
      </c>
      <c r="L44" s="19"/>
      <c r="M44" s="19"/>
      <c r="N44" s="19"/>
      <c r="O44" s="19"/>
      <c r="P44" s="19"/>
      <c r="Q44" s="19"/>
      <c r="R44" s="20"/>
      <c r="S44" s="20"/>
      <c r="T44" s="20"/>
      <c r="U44" s="20"/>
      <c r="V44" s="20"/>
      <c r="W44" s="20"/>
    </row>
    <row r="45" spans="1:23" s="9" customFormat="1" ht="20.100000000000001" customHeight="1" x14ac:dyDescent="0.2">
      <c r="A45" s="2" t="s">
        <v>41</v>
      </c>
      <c r="B45" s="3">
        <v>72936</v>
      </c>
      <c r="C45" s="4">
        <v>449.29</v>
      </c>
      <c r="D45" s="5">
        <v>1667</v>
      </c>
      <c r="E45" s="5">
        <v>0</v>
      </c>
      <c r="F45" s="5">
        <v>445.83</v>
      </c>
      <c r="G45" s="5">
        <v>60025.55</v>
      </c>
      <c r="H45" s="5">
        <v>0</v>
      </c>
      <c r="I45" s="5">
        <v>17827.93</v>
      </c>
      <c r="J45" s="8">
        <v>79966.31</v>
      </c>
      <c r="L45" s="19"/>
      <c r="M45" s="19"/>
      <c r="N45" s="19"/>
      <c r="O45" s="19"/>
      <c r="P45" s="19"/>
      <c r="Q45" s="19"/>
      <c r="R45" s="20"/>
      <c r="S45" s="20"/>
      <c r="T45" s="20"/>
      <c r="U45" s="20"/>
      <c r="V45" s="20"/>
      <c r="W45" s="20"/>
    </row>
    <row r="46" spans="1:23" s="9" customFormat="1" ht="20.100000000000001" customHeight="1" x14ac:dyDescent="0.2">
      <c r="A46" s="2" t="s">
        <v>42</v>
      </c>
      <c r="B46" s="3">
        <v>1905392</v>
      </c>
      <c r="C46" s="4">
        <v>2576.4</v>
      </c>
      <c r="D46" s="5">
        <v>1667</v>
      </c>
      <c r="E46" s="5">
        <v>56324.28</v>
      </c>
      <c r="F46" s="5">
        <v>1087.08</v>
      </c>
      <c r="G46" s="5">
        <v>1568117.41</v>
      </c>
      <c r="H46" s="5">
        <v>0</v>
      </c>
      <c r="I46" s="5">
        <v>465739.85</v>
      </c>
      <c r="J46" s="8">
        <v>2092935.62</v>
      </c>
      <c r="L46" s="19"/>
      <c r="M46" s="19"/>
      <c r="N46" s="19"/>
      <c r="O46" s="19"/>
      <c r="P46" s="19"/>
      <c r="Q46" s="19"/>
      <c r="R46" s="20"/>
      <c r="S46" s="20"/>
      <c r="T46" s="20"/>
      <c r="U46" s="20"/>
      <c r="V46" s="20"/>
      <c r="W46" s="20"/>
    </row>
    <row r="47" spans="1:23" s="9" customFormat="1" ht="20.100000000000001" customHeight="1" x14ac:dyDescent="0.2">
      <c r="A47" s="2" t="s">
        <v>43</v>
      </c>
      <c r="B47" s="3">
        <v>2899595</v>
      </c>
      <c r="C47" s="4">
        <v>1956.3</v>
      </c>
      <c r="D47" s="5">
        <v>1667</v>
      </c>
      <c r="E47" s="5">
        <v>6868.33</v>
      </c>
      <c r="F47" s="5">
        <v>1150</v>
      </c>
      <c r="G47" s="5">
        <v>2386335.94</v>
      </c>
      <c r="H47" s="5">
        <v>0</v>
      </c>
      <c r="I47" s="5">
        <v>708755.44</v>
      </c>
      <c r="J47" s="8">
        <v>3104776.71</v>
      </c>
      <c r="L47" s="19"/>
      <c r="M47" s="19"/>
      <c r="N47" s="19"/>
      <c r="O47" s="19"/>
      <c r="P47" s="19"/>
      <c r="Q47" s="19"/>
      <c r="R47" s="20"/>
      <c r="S47" s="20"/>
      <c r="T47" s="20"/>
      <c r="U47" s="20"/>
      <c r="V47" s="20"/>
      <c r="W47" s="20"/>
    </row>
    <row r="48" spans="1:23" s="9" customFormat="1" ht="20.100000000000001" customHeight="1" x14ac:dyDescent="0.2">
      <c r="A48" s="2" t="s">
        <v>44</v>
      </c>
      <c r="B48" s="3">
        <v>444325</v>
      </c>
      <c r="C48" s="4">
        <v>944.2</v>
      </c>
      <c r="D48" s="5">
        <v>1667</v>
      </c>
      <c r="E48" s="5">
        <v>0</v>
      </c>
      <c r="F48" s="5">
        <v>423.33</v>
      </c>
      <c r="G48" s="5">
        <v>365674.76</v>
      </c>
      <c r="H48" s="5">
        <v>0</v>
      </c>
      <c r="I48" s="5">
        <v>108607.5</v>
      </c>
      <c r="J48" s="8">
        <v>476372.59</v>
      </c>
      <c r="L48" s="19"/>
      <c r="M48" s="19"/>
      <c r="N48" s="19"/>
      <c r="O48" s="19"/>
      <c r="P48" s="19"/>
      <c r="Q48" s="19"/>
      <c r="R48" s="20"/>
      <c r="S48" s="20"/>
      <c r="T48" s="20"/>
      <c r="U48" s="20"/>
      <c r="V48" s="20"/>
      <c r="W48" s="20"/>
    </row>
    <row r="49" spans="1:23" s="9" customFormat="1" ht="20.100000000000001" customHeight="1" x14ac:dyDescent="0.2">
      <c r="A49" s="2" t="s">
        <v>45</v>
      </c>
      <c r="B49" s="3">
        <v>718456</v>
      </c>
      <c r="C49" s="4">
        <v>1597.86</v>
      </c>
      <c r="D49" s="5">
        <v>1667</v>
      </c>
      <c r="E49" s="5">
        <v>0</v>
      </c>
      <c r="F49" s="5">
        <v>0</v>
      </c>
      <c r="G49" s="5">
        <v>591281.67000000004</v>
      </c>
      <c r="H49" s="5">
        <v>0</v>
      </c>
      <c r="I49" s="5">
        <v>175614.04</v>
      </c>
      <c r="J49" s="8">
        <v>768562.71</v>
      </c>
      <c r="L49" s="19"/>
      <c r="M49" s="19"/>
      <c r="N49" s="19"/>
      <c r="O49" s="19"/>
      <c r="P49" s="19"/>
      <c r="Q49" s="19"/>
      <c r="R49" s="20"/>
      <c r="S49" s="20"/>
      <c r="T49" s="20"/>
      <c r="U49" s="20"/>
      <c r="V49" s="20"/>
      <c r="W49" s="20"/>
    </row>
    <row r="50" spans="1:23" s="9" customFormat="1" ht="20.100000000000001" customHeight="1" x14ac:dyDescent="0.2">
      <c r="A50" s="2" t="s">
        <v>46</v>
      </c>
      <c r="B50" s="3">
        <v>307354</v>
      </c>
      <c r="C50" s="4">
        <v>1347.68</v>
      </c>
      <c r="D50" s="5">
        <v>1667</v>
      </c>
      <c r="E50" s="5">
        <v>0</v>
      </c>
      <c r="F50" s="5">
        <v>2409.17</v>
      </c>
      <c r="G50" s="5">
        <v>252949.08</v>
      </c>
      <c r="H50" s="5">
        <v>0</v>
      </c>
      <c r="I50" s="5">
        <v>75127.33</v>
      </c>
      <c r="J50" s="8">
        <v>332152.58</v>
      </c>
      <c r="L50" s="19"/>
      <c r="M50" s="19"/>
      <c r="N50" s="19"/>
      <c r="O50" s="19"/>
      <c r="P50" s="19"/>
      <c r="Q50" s="19"/>
      <c r="R50" s="20"/>
      <c r="S50" s="20"/>
      <c r="T50" s="20"/>
      <c r="U50" s="20"/>
      <c r="V50" s="20"/>
      <c r="W50" s="20"/>
    </row>
    <row r="51" spans="1:23" s="9" customFormat="1" ht="20.100000000000001" customHeight="1" x14ac:dyDescent="0.2">
      <c r="A51" s="2" t="s">
        <v>47</v>
      </c>
      <c r="B51" s="3">
        <v>669035</v>
      </c>
      <c r="C51" s="4">
        <v>316.20999999999998</v>
      </c>
      <c r="D51" s="5">
        <v>1667</v>
      </c>
      <c r="E51" s="5">
        <v>0</v>
      </c>
      <c r="F51" s="5">
        <v>0</v>
      </c>
      <c r="G51" s="5">
        <v>550608.71</v>
      </c>
      <c r="H51" s="5">
        <v>0</v>
      </c>
      <c r="I51" s="5">
        <v>163533.94</v>
      </c>
      <c r="J51" s="8">
        <v>715809.65</v>
      </c>
      <c r="L51" s="19"/>
      <c r="M51" s="19"/>
      <c r="N51" s="19"/>
      <c r="O51" s="19"/>
      <c r="P51" s="19"/>
      <c r="Q51" s="19"/>
      <c r="R51" s="20"/>
      <c r="S51" s="20"/>
      <c r="T51" s="20"/>
      <c r="U51" s="20"/>
      <c r="V51" s="20"/>
      <c r="W51" s="20"/>
    </row>
    <row r="52" spans="1:23" s="9" customFormat="1" ht="20.100000000000001" customHeight="1" x14ac:dyDescent="0.2">
      <c r="A52" s="2" t="s">
        <v>48</v>
      </c>
      <c r="B52" s="3">
        <v>399243</v>
      </c>
      <c r="C52" s="4">
        <v>831.78</v>
      </c>
      <c r="D52" s="5">
        <v>1667</v>
      </c>
      <c r="E52" s="5">
        <v>0</v>
      </c>
      <c r="F52" s="5">
        <v>3192.08</v>
      </c>
      <c r="G52" s="5">
        <v>328572.76</v>
      </c>
      <c r="H52" s="5">
        <v>0</v>
      </c>
      <c r="I52" s="5">
        <v>97587.99</v>
      </c>
      <c r="J52" s="8">
        <v>431019.83</v>
      </c>
      <c r="L52" s="19"/>
      <c r="M52" s="19"/>
      <c r="N52" s="19"/>
      <c r="O52" s="19"/>
      <c r="P52" s="19"/>
      <c r="Q52" s="19"/>
      <c r="R52" s="20"/>
      <c r="S52" s="20"/>
      <c r="T52" s="20"/>
      <c r="U52" s="20"/>
      <c r="V52" s="20"/>
      <c r="W52" s="20"/>
    </row>
    <row r="53" spans="1:23" s="9" customFormat="1" ht="20.100000000000001" customHeight="1" x14ac:dyDescent="0.2">
      <c r="A53" s="2" t="s">
        <v>49</v>
      </c>
      <c r="B53" s="3">
        <v>1566708</v>
      </c>
      <c r="C53" s="4">
        <v>620.77</v>
      </c>
      <c r="D53" s="5">
        <v>1667</v>
      </c>
      <c r="E53" s="5">
        <v>403.97</v>
      </c>
      <c r="F53" s="5">
        <v>0</v>
      </c>
      <c r="G53" s="5">
        <v>1289384.07</v>
      </c>
      <c r="H53" s="5">
        <v>0</v>
      </c>
      <c r="I53" s="5">
        <v>382954.45</v>
      </c>
      <c r="J53" s="8">
        <v>1674409.49</v>
      </c>
      <c r="L53" s="19"/>
      <c r="M53" s="19"/>
      <c r="N53" s="19"/>
      <c r="O53" s="19"/>
      <c r="P53" s="19"/>
      <c r="Q53" s="19"/>
      <c r="R53" s="20"/>
      <c r="S53" s="20"/>
      <c r="T53" s="20"/>
      <c r="U53" s="20"/>
      <c r="V53" s="20"/>
      <c r="W53" s="20"/>
    </row>
    <row r="54" spans="1:23" s="9" customFormat="1" ht="20.100000000000001" customHeight="1" x14ac:dyDescent="0.2">
      <c r="A54" s="2" t="s">
        <v>50</v>
      </c>
      <c r="B54" s="3">
        <v>245270</v>
      </c>
      <c r="C54" s="4">
        <v>595.09</v>
      </c>
      <c r="D54" s="5">
        <v>1667</v>
      </c>
      <c r="E54" s="5">
        <v>0</v>
      </c>
      <c r="F54" s="5">
        <v>5067.51</v>
      </c>
      <c r="G54" s="5">
        <v>201854.61</v>
      </c>
      <c r="H54" s="5">
        <v>0</v>
      </c>
      <c r="I54" s="5">
        <v>59951.98</v>
      </c>
      <c r="J54" s="8">
        <v>268541.09999999998</v>
      </c>
      <c r="L54" s="19"/>
      <c r="M54" s="19"/>
      <c r="N54" s="19"/>
      <c r="O54" s="19"/>
      <c r="P54" s="19"/>
      <c r="Q54" s="19"/>
      <c r="R54" s="20"/>
      <c r="S54" s="20"/>
      <c r="T54" s="20"/>
      <c r="U54" s="20"/>
      <c r="V54" s="20"/>
      <c r="W54" s="20"/>
    </row>
    <row r="55" spans="1:23" s="9" customFormat="1" ht="20.100000000000001" customHeight="1" x14ac:dyDescent="0.2">
      <c r="A55" s="2" t="s">
        <v>51</v>
      </c>
      <c r="B55" s="3">
        <v>210384</v>
      </c>
      <c r="C55" s="4">
        <v>1179.44</v>
      </c>
      <c r="D55" s="5">
        <v>1667</v>
      </c>
      <c r="E55" s="5">
        <v>20945.169999999998</v>
      </c>
      <c r="F55" s="5">
        <v>0</v>
      </c>
      <c r="G55" s="5">
        <v>173143.8</v>
      </c>
      <c r="H55" s="5">
        <v>0</v>
      </c>
      <c r="I55" s="5">
        <v>51424.7</v>
      </c>
      <c r="J55" s="8">
        <v>247180.67</v>
      </c>
      <c r="L55" s="19"/>
      <c r="M55" s="19"/>
      <c r="N55" s="19"/>
      <c r="O55" s="19"/>
      <c r="P55" s="19"/>
      <c r="Q55" s="19"/>
      <c r="R55" s="20"/>
      <c r="S55" s="20"/>
      <c r="T55" s="20"/>
      <c r="U55" s="20"/>
      <c r="V55" s="20"/>
      <c r="W55" s="20"/>
    </row>
    <row r="56" spans="1:23" s="9" customFormat="1" ht="20.100000000000001" customHeight="1" x14ac:dyDescent="0.2">
      <c r="A56" s="2" t="s">
        <v>52</v>
      </c>
      <c r="B56" s="3">
        <v>6018</v>
      </c>
      <c r="C56" s="4">
        <v>392.54</v>
      </c>
      <c r="D56" s="5">
        <v>1667</v>
      </c>
      <c r="E56" s="5">
        <v>12338.13</v>
      </c>
      <c r="F56" s="5">
        <v>138.75</v>
      </c>
      <c r="G56" s="5">
        <v>4952.75</v>
      </c>
      <c r="H56" s="5">
        <v>18599.650000000001</v>
      </c>
      <c r="I56" s="5">
        <v>1471</v>
      </c>
      <c r="J56" s="8">
        <v>39167.279999999999</v>
      </c>
      <c r="L56" s="19"/>
      <c r="M56" s="19"/>
      <c r="N56" s="19"/>
      <c r="O56" s="19"/>
      <c r="P56" s="19"/>
      <c r="Q56" s="19"/>
      <c r="R56" s="20"/>
      <c r="S56" s="20"/>
      <c r="T56" s="20"/>
      <c r="U56" s="20"/>
      <c r="V56" s="20"/>
      <c r="W56" s="20"/>
    </row>
    <row r="57" spans="1:23" s="9" customFormat="1" ht="20.100000000000001" customHeight="1" x14ac:dyDescent="0.2">
      <c r="A57" s="2" t="s">
        <v>53</v>
      </c>
      <c r="B57" s="3">
        <v>63475</v>
      </c>
      <c r="C57" s="4">
        <v>1353.65</v>
      </c>
      <c r="D57" s="5">
        <v>1667</v>
      </c>
      <c r="E57" s="5">
        <v>40386.47</v>
      </c>
      <c r="F57" s="5">
        <v>339.17</v>
      </c>
      <c r="G57" s="5">
        <v>52239.25</v>
      </c>
      <c r="H57" s="5">
        <v>28979.75</v>
      </c>
      <c r="I57" s="5">
        <v>15515.36</v>
      </c>
      <c r="J57" s="8">
        <v>139127</v>
      </c>
      <c r="L57" s="19"/>
      <c r="M57" s="19"/>
      <c r="N57" s="19"/>
      <c r="O57" s="19"/>
      <c r="P57" s="19"/>
      <c r="Q57" s="19"/>
      <c r="R57" s="20"/>
      <c r="S57" s="20"/>
      <c r="T57" s="20"/>
      <c r="U57" s="20"/>
      <c r="V57" s="20"/>
      <c r="W57" s="20"/>
    </row>
    <row r="58" spans="1:23" s="9" customFormat="1" ht="20.100000000000001" customHeight="1" x14ac:dyDescent="0.2">
      <c r="A58" s="2" t="s">
        <v>54</v>
      </c>
      <c r="B58" s="3">
        <v>410893</v>
      </c>
      <c r="C58" s="4">
        <v>576.49</v>
      </c>
      <c r="D58" s="5">
        <v>1667</v>
      </c>
      <c r="E58" s="5">
        <v>0</v>
      </c>
      <c r="F58" s="5">
        <v>0</v>
      </c>
      <c r="G58" s="5">
        <v>338160.58</v>
      </c>
      <c r="H58" s="5">
        <v>0</v>
      </c>
      <c r="I58" s="5">
        <v>100435.63</v>
      </c>
      <c r="J58" s="8">
        <v>440263.21</v>
      </c>
      <c r="L58" s="19"/>
      <c r="M58" s="19"/>
      <c r="N58" s="19"/>
      <c r="O58" s="19"/>
      <c r="P58" s="19"/>
      <c r="Q58" s="19"/>
      <c r="R58" s="20"/>
      <c r="S58" s="20"/>
      <c r="T58" s="20"/>
      <c r="U58" s="20"/>
      <c r="V58" s="20"/>
      <c r="W58" s="20"/>
    </row>
    <row r="59" spans="1:23" s="9" customFormat="1" ht="20.100000000000001" customHeight="1" x14ac:dyDescent="0.2">
      <c r="A59" s="2" t="s">
        <v>55</v>
      </c>
      <c r="B59" s="3">
        <v>516288</v>
      </c>
      <c r="C59" s="4">
        <v>1369.38</v>
      </c>
      <c r="D59" s="5">
        <v>1667</v>
      </c>
      <c r="E59" s="5">
        <v>123.22</v>
      </c>
      <c r="F59" s="5">
        <v>4265.83</v>
      </c>
      <c r="G59" s="5">
        <v>424899.55</v>
      </c>
      <c r="H59" s="5">
        <v>0</v>
      </c>
      <c r="I59" s="5">
        <v>126197.6</v>
      </c>
      <c r="J59" s="8">
        <v>557153.19999999995</v>
      </c>
      <c r="L59" s="19"/>
      <c r="M59" s="19"/>
      <c r="N59" s="19"/>
      <c r="O59" s="19"/>
      <c r="P59" s="19"/>
      <c r="Q59" s="19"/>
      <c r="R59" s="20"/>
      <c r="S59" s="20"/>
      <c r="T59" s="20"/>
      <c r="U59" s="20"/>
      <c r="V59" s="20"/>
      <c r="W59" s="20"/>
    </row>
    <row r="60" spans="1:23" s="9" customFormat="1" ht="20.100000000000001" customHeight="1" x14ac:dyDescent="0.2">
      <c r="A60" s="2" t="s">
        <v>56</v>
      </c>
      <c r="B60" s="3">
        <v>513178</v>
      </c>
      <c r="C60" s="4">
        <v>1505.48</v>
      </c>
      <c r="D60" s="5">
        <v>1667</v>
      </c>
      <c r="E60" s="5">
        <v>0</v>
      </c>
      <c r="F60" s="5">
        <v>0</v>
      </c>
      <c r="G60" s="5">
        <v>422340.05</v>
      </c>
      <c r="H60" s="5">
        <v>0</v>
      </c>
      <c r="I60" s="5">
        <v>125437.41</v>
      </c>
      <c r="J60" s="8">
        <v>549444.46</v>
      </c>
      <c r="L60" s="19"/>
      <c r="M60" s="19"/>
      <c r="N60" s="19"/>
      <c r="O60" s="19"/>
      <c r="P60" s="19"/>
      <c r="Q60" s="19"/>
      <c r="R60" s="20"/>
      <c r="S60" s="20"/>
      <c r="T60" s="20"/>
      <c r="U60" s="20"/>
      <c r="V60" s="20"/>
      <c r="W60" s="20"/>
    </row>
    <row r="61" spans="1:23" s="9" customFormat="1" ht="20.100000000000001" customHeight="1" x14ac:dyDescent="0.2">
      <c r="A61" s="2" t="s">
        <v>57</v>
      </c>
      <c r="B61" s="3">
        <v>106161</v>
      </c>
      <c r="C61" s="4">
        <v>753.53</v>
      </c>
      <c r="D61" s="5">
        <v>1667</v>
      </c>
      <c r="E61" s="5">
        <v>0</v>
      </c>
      <c r="F61" s="5">
        <v>0</v>
      </c>
      <c r="G61" s="5">
        <v>87369.38</v>
      </c>
      <c r="H61" s="5">
        <v>0</v>
      </c>
      <c r="I61" s="5">
        <v>25949.21</v>
      </c>
      <c r="J61" s="8">
        <v>114985.59</v>
      </c>
      <c r="L61" s="19"/>
      <c r="M61" s="19"/>
      <c r="N61" s="19"/>
      <c r="O61" s="19"/>
      <c r="P61" s="19"/>
      <c r="Q61" s="19"/>
      <c r="R61" s="20"/>
      <c r="S61" s="20"/>
      <c r="T61" s="20"/>
      <c r="U61" s="20"/>
      <c r="V61" s="20"/>
      <c r="W61" s="20"/>
    </row>
    <row r="62" spans="1:23" s="9" customFormat="1" ht="20.100000000000001" customHeight="1" x14ac:dyDescent="0.2">
      <c r="A62" s="2" t="s">
        <v>58</v>
      </c>
      <c r="B62" s="3">
        <v>74026</v>
      </c>
      <c r="C62" s="4">
        <v>1086.1199999999999</v>
      </c>
      <c r="D62" s="5">
        <v>1667</v>
      </c>
      <c r="E62" s="5">
        <v>1769.43</v>
      </c>
      <c r="F62" s="5">
        <v>0</v>
      </c>
      <c r="G62" s="5">
        <v>60922.61</v>
      </c>
      <c r="H62" s="5">
        <v>4244.59</v>
      </c>
      <c r="I62" s="5">
        <v>18094.37</v>
      </c>
      <c r="J62" s="8">
        <v>86698</v>
      </c>
      <c r="L62" s="19"/>
      <c r="M62" s="19"/>
      <c r="N62" s="19"/>
      <c r="O62" s="19"/>
      <c r="P62" s="19"/>
      <c r="Q62" s="19"/>
      <c r="R62" s="20"/>
      <c r="S62" s="20"/>
      <c r="T62" s="20"/>
      <c r="U62" s="20"/>
      <c r="V62" s="20"/>
      <c r="W62" s="20"/>
    </row>
    <row r="63" spans="1:23" s="9" customFormat="1" ht="20.100000000000001" customHeight="1" x14ac:dyDescent="0.2">
      <c r="A63" s="2" t="s">
        <v>59</v>
      </c>
      <c r="B63" s="3">
        <v>18265</v>
      </c>
      <c r="C63" s="4">
        <v>692.81</v>
      </c>
      <c r="D63" s="5">
        <v>1667</v>
      </c>
      <c r="E63" s="5">
        <v>12345.02</v>
      </c>
      <c r="F63" s="5">
        <v>890.42</v>
      </c>
      <c r="G63" s="5">
        <v>15031.9</v>
      </c>
      <c r="H63" s="5">
        <v>26536.7</v>
      </c>
      <c r="I63" s="5">
        <v>4464.5600000000004</v>
      </c>
      <c r="J63" s="8">
        <v>60935.6</v>
      </c>
      <c r="L63" s="19"/>
      <c r="M63" s="19"/>
      <c r="N63" s="19"/>
      <c r="O63" s="19"/>
      <c r="P63" s="19"/>
      <c r="Q63" s="19"/>
      <c r="R63" s="20"/>
      <c r="S63" s="20"/>
      <c r="T63" s="20"/>
      <c r="U63" s="20"/>
      <c r="V63" s="20"/>
      <c r="W63" s="20"/>
    </row>
    <row r="64" spans="1:23" s="9" customFormat="1" ht="20.100000000000001" customHeight="1" x14ac:dyDescent="0.2">
      <c r="A64" s="2" t="s">
        <v>60</v>
      </c>
      <c r="B64" s="3">
        <v>424105</v>
      </c>
      <c r="C64" s="4">
        <v>2960.47</v>
      </c>
      <c r="D64" s="5">
        <v>1667</v>
      </c>
      <c r="E64" s="5">
        <v>6219.64</v>
      </c>
      <c r="F64" s="5">
        <v>0</v>
      </c>
      <c r="G64" s="5">
        <v>349033.92</v>
      </c>
      <c r="H64" s="5">
        <v>0</v>
      </c>
      <c r="I64" s="5">
        <v>103665.07</v>
      </c>
      <c r="J64" s="8">
        <v>460585.63</v>
      </c>
      <c r="L64" s="19"/>
      <c r="M64" s="19"/>
      <c r="N64" s="19"/>
      <c r="O64" s="19"/>
      <c r="P64" s="19"/>
      <c r="Q64" s="19"/>
      <c r="R64" s="20"/>
      <c r="S64" s="20"/>
      <c r="T64" s="20"/>
      <c r="U64" s="20"/>
      <c r="V64" s="20"/>
      <c r="W64" s="20"/>
    </row>
    <row r="65" spans="1:23" s="9" customFormat="1" ht="20.100000000000001" customHeight="1" x14ac:dyDescent="0.2">
      <c r="A65" s="2" t="s">
        <v>61</v>
      </c>
      <c r="B65" s="3">
        <v>78040</v>
      </c>
      <c r="C65" s="4">
        <v>608.79</v>
      </c>
      <c r="D65" s="5">
        <v>1667</v>
      </c>
      <c r="E65" s="5">
        <v>13209.57</v>
      </c>
      <c r="F65" s="5">
        <v>0</v>
      </c>
      <c r="G65" s="5">
        <v>64226.09</v>
      </c>
      <c r="H65" s="5">
        <v>0</v>
      </c>
      <c r="I65" s="5">
        <v>19075.52</v>
      </c>
      <c r="J65" s="8">
        <v>98178.18</v>
      </c>
      <c r="L65" s="19"/>
      <c r="M65" s="19"/>
      <c r="N65" s="19"/>
      <c r="O65" s="19"/>
      <c r="P65" s="19"/>
      <c r="Q65" s="19"/>
      <c r="R65" s="20"/>
      <c r="S65" s="20"/>
      <c r="T65" s="20"/>
      <c r="U65" s="20"/>
      <c r="V65" s="20"/>
      <c r="W65" s="20"/>
    </row>
    <row r="66" spans="1:23" s="9" customFormat="1" ht="20.100000000000001" customHeight="1" x14ac:dyDescent="0.2">
      <c r="A66" s="2" t="s">
        <v>62</v>
      </c>
      <c r="B66" s="3">
        <v>787621</v>
      </c>
      <c r="C66" s="4">
        <v>542.98</v>
      </c>
      <c r="D66" s="5">
        <v>1667</v>
      </c>
      <c r="E66" s="5">
        <v>978.59</v>
      </c>
      <c r="F66" s="5">
        <v>3559.58</v>
      </c>
      <c r="G66" s="5">
        <v>648203.73</v>
      </c>
      <c r="H66" s="5">
        <v>0</v>
      </c>
      <c r="I66" s="5">
        <v>192520.22</v>
      </c>
      <c r="J66" s="8">
        <v>846929.12</v>
      </c>
      <c r="L66" s="19"/>
      <c r="M66" s="19"/>
      <c r="N66" s="19"/>
      <c r="O66" s="19"/>
      <c r="P66" s="19"/>
      <c r="Q66" s="19"/>
      <c r="R66" s="20"/>
      <c r="S66" s="20"/>
      <c r="T66" s="20"/>
      <c r="U66" s="20"/>
      <c r="V66" s="20"/>
      <c r="W66" s="20"/>
    </row>
    <row r="67" spans="1:23" s="9" customFormat="1" ht="20.100000000000001" customHeight="1" x14ac:dyDescent="0.2">
      <c r="A67" s="2" t="s">
        <v>63</v>
      </c>
      <c r="B67" s="3">
        <v>208527</v>
      </c>
      <c r="C67" s="4">
        <v>751.48</v>
      </c>
      <c r="D67" s="5">
        <v>1667</v>
      </c>
      <c r="E67" s="5">
        <v>0</v>
      </c>
      <c r="F67" s="5">
        <v>0</v>
      </c>
      <c r="G67" s="5">
        <v>171615.51</v>
      </c>
      <c r="H67" s="5">
        <v>0</v>
      </c>
      <c r="I67" s="5">
        <v>50970.79</v>
      </c>
      <c r="J67" s="8">
        <v>224253.3</v>
      </c>
      <c r="L67" s="19"/>
      <c r="M67" s="19"/>
      <c r="N67" s="19"/>
      <c r="O67" s="19"/>
      <c r="P67" s="19"/>
      <c r="Q67" s="19"/>
      <c r="R67" s="20"/>
      <c r="S67" s="20"/>
      <c r="T67" s="20"/>
      <c r="U67" s="20"/>
      <c r="V67" s="20"/>
      <c r="W67" s="20"/>
    </row>
    <row r="68" spans="1:23" s="9" customFormat="1" ht="20.100000000000001" customHeight="1" x14ac:dyDescent="0.2">
      <c r="A68" s="2" t="s">
        <v>64</v>
      </c>
      <c r="B68" s="3">
        <v>79269</v>
      </c>
      <c r="C68" s="4">
        <v>667.62</v>
      </c>
      <c r="D68" s="5">
        <v>1667</v>
      </c>
      <c r="E68" s="5">
        <v>2568.1799999999998</v>
      </c>
      <c r="F68" s="5">
        <v>352.5</v>
      </c>
      <c r="G68" s="5">
        <v>65237.55</v>
      </c>
      <c r="H68" s="5">
        <v>0</v>
      </c>
      <c r="I68" s="5">
        <v>19375.919999999998</v>
      </c>
      <c r="J68" s="8">
        <v>89201.15</v>
      </c>
      <c r="L68" s="19"/>
      <c r="M68" s="19"/>
      <c r="N68" s="19"/>
      <c r="O68" s="19"/>
      <c r="P68" s="19"/>
      <c r="Q68" s="19"/>
      <c r="R68" s="20"/>
      <c r="S68" s="20"/>
      <c r="T68" s="20"/>
      <c r="U68" s="20"/>
      <c r="V68" s="20"/>
      <c r="W68" s="20"/>
    </row>
    <row r="69" spans="1:23" s="9" customFormat="1" ht="20.100000000000001" customHeight="1" x14ac:dyDescent="0.2">
      <c r="A69" s="2" t="s">
        <v>6</v>
      </c>
      <c r="B69" s="3">
        <v>33661187</v>
      </c>
      <c r="C69" s="4">
        <v>65292.31</v>
      </c>
      <c r="D69" s="5">
        <v>96686</v>
      </c>
      <c r="E69" s="5">
        <v>583333.32999999996</v>
      </c>
      <c r="F69" s="5">
        <v>41666.67</v>
      </c>
      <c r="G69" s="5">
        <v>27702799.940000001</v>
      </c>
      <c r="H69" s="5">
        <v>284690.38</v>
      </c>
      <c r="I69" s="5">
        <v>8227890.2599999998</v>
      </c>
      <c r="J69" s="8">
        <v>36937066.579999998</v>
      </c>
      <c r="L69" s="19"/>
      <c r="M69" s="19"/>
      <c r="N69" s="19"/>
      <c r="O69" s="19"/>
      <c r="P69" s="19"/>
      <c r="Q69" s="19"/>
      <c r="R69" s="20"/>
      <c r="S69" s="20"/>
      <c r="T69" s="20"/>
      <c r="U69" s="20"/>
      <c r="V69" s="20"/>
      <c r="W69" s="20"/>
    </row>
    <row r="70" spans="1:23" x14ac:dyDescent="0.2">
      <c r="B70" s="14"/>
      <c r="C70" s="18"/>
      <c r="H70" s="15"/>
      <c r="I70" s="15"/>
    </row>
    <row r="71" spans="1:23" x14ac:dyDescent="0.2">
      <c r="B71" s="16"/>
      <c r="C71" s="16"/>
      <c r="D71" s="16"/>
      <c r="E71" s="16"/>
      <c r="F71" s="16"/>
      <c r="G71" s="16"/>
      <c r="H71" s="16"/>
      <c r="I71" s="16"/>
      <c r="J71" s="16">
        <f t="shared" ref="J71" si="0">SUM(J11:J68)</f>
        <v>36937066.580000006</v>
      </c>
    </row>
    <row r="72" spans="1:23" x14ac:dyDescent="0.2">
      <c r="B72" s="16"/>
      <c r="C72" s="16"/>
      <c r="D72" s="16"/>
      <c r="E72" s="16"/>
      <c r="F72" s="16"/>
      <c r="G72" s="16"/>
      <c r="H72" s="16"/>
      <c r="I72" s="16"/>
      <c r="J72" s="16">
        <f t="shared" ref="J72" si="1">J69-J71</f>
        <v>0</v>
      </c>
    </row>
  </sheetData>
  <printOptions horizontalCentered="1"/>
  <pageMargins left="0.25" right="0.25" top="0.25" bottom="0.25" header="0.25" footer="0.25"/>
  <pageSetup scale="4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October</vt:lpstr>
      <vt:lpstr>October!Print_Area</vt:lpstr>
      <vt:lpstr>October!Print_Titles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Highway Users Tax Counties</dc:title>
  <dc:creator>State Controller's Office</dc:creator>
  <cp:lastModifiedBy>Rasmussen, Lucas</cp:lastModifiedBy>
  <cp:lastPrinted>2025-08-29T19:56:23Z</cp:lastPrinted>
  <dcterms:created xsi:type="dcterms:W3CDTF">2020-09-18T20:56:58Z</dcterms:created>
  <dcterms:modified xsi:type="dcterms:W3CDTF">2025-09-25T21:04:12Z</dcterms:modified>
</cp:coreProperties>
</file>