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Internet\Incoming\ACCTNG\STATE TRANSIT ASSISTANCE\2024-25\"/>
    </mc:Choice>
  </mc:AlternateContent>
  <bookViews>
    <workbookView xWindow="0" yWindow="0" windowWidth="28800" windowHeight="11702"/>
  </bookViews>
  <sheets>
    <sheet name="Fiscal Year 2024-2025" sheetId="4" r:id="rId1"/>
  </sheets>
  <definedNames>
    <definedName name="_xlnm.Print_Area" localSheetId="0">'Fiscal Year 2024-2025'!$A$1:$E$318</definedName>
    <definedName name="_xlnm.Print_Titles" localSheetId="0">'Fiscal Year 2024-2025'!$6:$6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3" i="4" l="1"/>
  <c r="E312" i="4"/>
  <c r="E311" i="4"/>
  <c r="E310" i="4"/>
  <c r="E309" i="4"/>
  <c r="E308" i="4"/>
  <c r="E307" i="4"/>
  <c r="E306" i="4"/>
  <c r="E315" i="4"/>
  <c r="E303" i="4"/>
  <c r="E300" i="4"/>
  <c r="E299" i="4"/>
  <c r="E298" i="4"/>
  <c r="E297" i="4"/>
  <c r="E296" i="4"/>
  <c r="E295" i="4"/>
  <c r="E292" i="4"/>
  <c r="E278" i="4"/>
  <c r="E281" i="4"/>
  <c r="E286" i="4"/>
  <c r="E285" i="4"/>
  <c r="E284" i="4"/>
  <c r="E289" i="4"/>
  <c r="E275" i="4"/>
  <c r="E272" i="4"/>
  <c r="E269" i="4"/>
  <c r="E268" i="4"/>
  <c r="E267" i="4"/>
  <c r="E266" i="4"/>
  <c r="E265" i="4"/>
  <c r="E264" i="4"/>
  <c r="E263" i="4"/>
  <c r="E262" i="4"/>
  <c r="E259" i="4"/>
  <c r="E258" i="4"/>
  <c r="E257" i="4"/>
  <c r="E256" i="4"/>
  <c r="E255" i="4"/>
  <c r="E252" i="4"/>
  <c r="E251" i="4"/>
  <c r="E250" i="4"/>
  <c r="E249" i="4"/>
  <c r="E248" i="4"/>
  <c r="E247" i="4"/>
  <c r="E246" i="4"/>
  <c r="E245" i="4"/>
  <c r="E244" i="4"/>
  <c r="E240" i="4"/>
  <c r="E239" i="4"/>
  <c r="E238" i="4"/>
  <c r="E237" i="4"/>
  <c r="E236" i="4"/>
  <c r="E235" i="4"/>
  <c r="E234" i="4"/>
  <c r="E233" i="4"/>
  <c r="E230" i="4"/>
  <c r="E227" i="4"/>
  <c r="E226" i="4"/>
  <c r="E225" i="4"/>
  <c r="E224" i="4"/>
  <c r="E223" i="4"/>
  <c r="E222" i="4"/>
  <c r="E221" i="4"/>
  <c r="E210" i="4"/>
  <c r="E209" i="4"/>
  <c r="E208" i="4"/>
  <c r="E207" i="4"/>
  <c r="E220" i="4"/>
  <c r="E219" i="4"/>
  <c r="E218" i="4"/>
  <c r="E215" i="4"/>
  <c r="E214" i="4"/>
  <c r="E213" i="4"/>
  <c r="E204" i="4"/>
  <c r="E203" i="4"/>
  <c r="E202" i="4"/>
  <c r="E201" i="4"/>
  <c r="E200" i="4"/>
  <c r="E197" i="4"/>
  <c r="E196" i="4"/>
  <c r="E195" i="4"/>
  <c r="E192" i="4"/>
  <c r="E189" i="4"/>
  <c r="E175" i="4"/>
  <c r="E178" i="4"/>
  <c r="E183" i="4"/>
  <c r="E182" i="4"/>
  <c r="E181" i="4"/>
  <c r="E186" i="4"/>
  <c r="E172" i="4"/>
  <c r="E171" i="4"/>
  <c r="E170" i="4"/>
  <c r="E169" i="4"/>
  <c r="E166" i="4"/>
  <c r="E165" i="4"/>
  <c r="E164" i="4"/>
  <c r="E163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39" i="4"/>
  <c r="E136" i="4"/>
  <c r="E133" i="4"/>
  <c r="E132" i="4"/>
  <c r="E131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02" i="4"/>
  <c r="E107" i="4"/>
  <c r="E106" i="4"/>
  <c r="E105" i="4"/>
  <c r="E112" i="4"/>
  <c r="E111" i="4"/>
  <c r="E110" i="4"/>
  <c r="E99" i="4"/>
  <c r="E98" i="4"/>
  <c r="E97" i="4"/>
  <c r="E96" i="4"/>
  <c r="E93" i="4"/>
  <c r="E90" i="4"/>
  <c r="E87" i="4"/>
  <c r="E84" i="4"/>
  <c r="E70" i="4"/>
  <c r="E73" i="4"/>
  <c r="E81" i="4"/>
  <c r="E80" i="4"/>
  <c r="E79" i="4"/>
  <c r="E76" i="4"/>
  <c r="E67" i="4"/>
  <c r="E66" i="4"/>
  <c r="E65" i="4"/>
  <c r="E64" i="4"/>
  <c r="E63" i="4"/>
  <c r="E62" i="4"/>
  <c r="E61" i="4"/>
  <c r="E58" i="4"/>
  <c r="E57" i="4"/>
  <c r="E56" i="4"/>
  <c r="E55" i="4"/>
  <c r="E52" i="4"/>
  <c r="E49" i="4"/>
  <c r="E48" i="4"/>
  <c r="E47" i="4"/>
  <c r="E46" i="4"/>
  <c r="E45" i="4"/>
  <c r="E44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2" i="4"/>
  <c r="E11" i="4"/>
  <c r="E10" i="4"/>
  <c r="E9" i="4"/>
  <c r="E8" i="4"/>
</calcChain>
</file>

<file path=xl/sharedStrings.xml><?xml version="1.0" encoding="utf-8"?>
<sst xmlns="http://schemas.openxmlformats.org/spreadsheetml/2006/main" count="1096" uniqueCount="238">
  <si>
    <t>State Controller's Office</t>
  </si>
  <si>
    <t>More information at http://www.sco.ca.gov/ard_local_apportionments.html</t>
  </si>
  <si>
    <t>For assistance, please call Mike Silvera at 916-323-0704.</t>
  </si>
  <si>
    <t>Revenue Basis</t>
  </si>
  <si>
    <t>Altamont Corridor Express*</t>
  </si>
  <si>
    <t>NA</t>
  </si>
  <si>
    <t xml:space="preserve">    Alameda County Congestion Management Agency</t>
  </si>
  <si>
    <t xml:space="preserve">    Santa Clara Valley Transportation Authority</t>
  </si>
  <si>
    <t xml:space="preserve">    San Joaquin Regional Rail Commission</t>
  </si>
  <si>
    <t xml:space="preserve">          Regional Entity Totals</t>
  </si>
  <si>
    <t>Metropolitan Transportation Commission</t>
  </si>
  <si>
    <t xml:space="preserve">              Alameda County Congestion Management Agency - Corresponding to ACE*</t>
  </si>
  <si>
    <t xml:space="preserve">              Santa Clara Valley Transportation Authority - Corresponding to ACE*</t>
  </si>
  <si>
    <t>blank text</t>
  </si>
  <si>
    <t xml:space="preserve">    Alameda-Contra Costa Transit District, San Francisco Bay Area Rapid Transit District, </t>
  </si>
  <si>
    <t xml:space="preserve">    Central Contra Costa Transit Authority</t>
  </si>
  <si>
    <t xml:space="preserve">    City of Dixon</t>
  </si>
  <si>
    <t xml:space="preserve">    Eastern Contra Costa Transit Authority</t>
  </si>
  <si>
    <t xml:space="preserve">    City of Fairfield</t>
  </si>
  <si>
    <t xml:space="preserve">    Golden Gate Bridge Highway and Transportation District</t>
  </si>
  <si>
    <t xml:space="preserve">    Livermore-Amador Valley Transit Authority</t>
  </si>
  <si>
    <t xml:space="preserve">    Marin County Transit District</t>
  </si>
  <si>
    <t xml:space="preserve">    Peninsula Corridor Joint Powers Board</t>
  </si>
  <si>
    <t xml:space="preserve">    City of Petaluma</t>
  </si>
  <si>
    <t xml:space="preserve">    City of Rio Vista</t>
  </si>
  <si>
    <t xml:space="preserve">    San Francisco Bay Area Water Emergency Transportation Authority</t>
  </si>
  <si>
    <t xml:space="preserve">    San Mateo County Transit District</t>
  </si>
  <si>
    <t xml:space="preserve">    City of Santa Rosa</t>
  </si>
  <si>
    <t xml:space="preserve">    Solano County Transit</t>
  </si>
  <si>
    <t xml:space="preserve">    County of Sonoma</t>
  </si>
  <si>
    <t xml:space="preserve">    Sonoma-Marin Area Rail Transit District</t>
  </si>
  <si>
    <t xml:space="preserve">    City of Union City</t>
  </si>
  <si>
    <t xml:space="preserve">    City of Vacaville</t>
  </si>
  <si>
    <t xml:space="preserve">    Western Contra Costa Transit Authority</t>
  </si>
  <si>
    <t xml:space="preserve">          and the City of San Francisco**</t>
  </si>
  <si>
    <t>Sacramento Area Council of Governments</t>
  </si>
  <si>
    <t xml:space="preserve">    City of Davis (Unitrans)</t>
  </si>
  <si>
    <t xml:space="preserve">    County of Sacramento</t>
  </si>
  <si>
    <t xml:space="preserve">    Sacramento Regional Transit System</t>
  </si>
  <si>
    <t xml:space="preserve">    Yolo County Transportation District</t>
  </si>
  <si>
    <t xml:space="preserve">    Yuba Sutter Transit Authority</t>
  </si>
  <si>
    <t>San Diego Association of Governments</t>
  </si>
  <si>
    <t>San Diego Metropolitan Transit System</t>
  </si>
  <si>
    <t>Southern California Regional Rail Authority***</t>
  </si>
  <si>
    <t>Los Angeles County Metropolitan Transportation Authority</t>
  </si>
  <si>
    <t>Orange County Transportation Authority</t>
  </si>
  <si>
    <t xml:space="preserve">    North County Transit District</t>
  </si>
  <si>
    <t xml:space="preserve">    San Diego Metropolitan Transit System</t>
  </si>
  <si>
    <t xml:space="preserve">    San Diego Transit Corporation</t>
  </si>
  <si>
    <t xml:space="preserve">    San Diego Trolley, Inc.</t>
  </si>
  <si>
    <t xml:space="preserve">    Los Angeles County Metropolitan Transportation Authority</t>
  </si>
  <si>
    <t xml:space="preserve">    Orange County Transportation Authority</t>
  </si>
  <si>
    <t xml:space="preserve">    Riverside County Transportation Commission</t>
  </si>
  <si>
    <t xml:space="preserve">    San Bernardino County Transportation Authority</t>
  </si>
  <si>
    <t xml:space="preserve">    Ventura County Transportation Commission</t>
  </si>
  <si>
    <t>Tahoe Regional Planning Agency</t>
  </si>
  <si>
    <t>Alpine County Transportation Commission</t>
  </si>
  <si>
    <t xml:space="preserve">    Tahoe Transportation District </t>
  </si>
  <si>
    <t xml:space="preserve">    County of Alpine</t>
  </si>
  <si>
    <t>Amador County Transportation Commission</t>
  </si>
  <si>
    <t>Butte County Association of Governments</t>
  </si>
  <si>
    <t xml:space="preserve">    Butte Regional Transit</t>
  </si>
  <si>
    <t xml:space="preserve">    City of Gridley - Specialized Service</t>
  </si>
  <si>
    <t>Calaveras County Local Transportation Commission</t>
  </si>
  <si>
    <t>Colusa County Local Transportation Commission</t>
  </si>
  <si>
    <t xml:space="preserve">    County of Colusa</t>
  </si>
  <si>
    <t>Del Norte County Local Transportation Commission</t>
  </si>
  <si>
    <t xml:space="preserve">    Redwood Coast Transit Authority</t>
  </si>
  <si>
    <t>El Dorado County Local Transportation Commission</t>
  </si>
  <si>
    <t xml:space="preserve">    El Dorado County Transit Authority</t>
  </si>
  <si>
    <t>Fresno County Council of Governments</t>
  </si>
  <si>
    <t xml:space="preserve">    City of Clovis</t>
  </si>
  <si>
    <t xml:space="preserve">    City of Fresno</t>
  </si>
  <si>
    <t xml:space="preserve">    Fresno County Rural Transit Agency</t>
  </si>
  <si>
    <t>Glenn County Local Transportation Commission</t>
  </si>
  <si>
    <t xml:space="preserve">    County of Glenn Transit Service</t>
  </si>
  <si>
    <t>Humboldt County Association of Governments</t>
  </si>
  <si>
    <t xml:space="preserve">    Humboldt Transit Authority</t>
  </si>
  <si>
    <t xml:space="preserve">    City of Arcata</t>
  </si>
  <si>
    <t>Imperial County Transportation Commission</t>
  </si>
  <si>
    <t xml:space="preserve">    Imperial County Transportation Commission</t>
  </si>
  <si>
    <t xml:space="preserve">    Quechan Indian Tribe</t>
  </si>
  <si>
    <t>Inyo County Local Transportation Commission</t>
  </si>
  <si>
    <t>None</t>
  </si>
  <si>
    <t>Kern Council of Governments</t>
  </si>
  <si>
    <t xml:space="preserve">    City of Arvin</t>
  </si>
  <si>
    <t xml:space="preserve">    City of California City</t>
  </si>
  <si>
    <t xml:space="preserve">    City of Delano</t>
  </si>
  <si>
    <t xml:space="preserve">    Golden Empire Transit District</t>
  </si>
  <si>
    <t xml:space="preserve">    County of Kern</t>
  </si>
  <si>
    <t xml:space="preserve">    City of McFarland</t>
  </si>
  <si>
    <t xml:space="preserve">    City of Ridgecrest</t>
  </si>
  <si>
    <t xml:space="preserve">    City of Shafter</t>
  </si>
  <si>
    <t xml:space="preserve">    City of Taft</t>
  </si>
  <si>
    <t xml:space="preserve">    City of Tehachapi</t>
  </si>
  <si>
    <t xml:space="preserve">    City of Wasco</t>
  </si>
  <si>
    <t>Kings County Association of Governments</t>
  </si>
  <si>
    <t xml:space="preserve">    City of Corcoran</t>
  </si>
  <si>
    <t xml:space="preserve">    Kings County Area Public Transit Agency</t>
  </si>
  <si>
    <t>Lake County/City Council of Governments</t>
  </si>
  <si>
    <t>Lassen County Local Transportation Commission</t>
  </si>
  <si>
    <t xml:space="preserve">    Lake Transit Authority</t>
  </si>
  <si>
    <t xml:space="preserve">              Los Angeles County Metropolitan Transportation Authority - Corresponding to SCRRA***</t>
  </si>
  <si>
    <t xml:space="preserve">          Regional Entity Subtotals</t>
  </si>
  <si>
    <t xml:space="preserve">    Antelope Valley Transit Authority</t>
  </si>
  <si>
    <t xml:space="preserve">    City of Arcadia</t>
  </si>
  <si>
    <t xml:space="preserve">    City of Claremont</t>
  </si>
  <si>
    <t xml:space="preserve">    City of Commerce</t>
  </si>
  <si>
    <t xml:space="preserve">    City of Culver City</t>
  </si>
  <si>
    <t xml:space="preserve">    City of Gardena</t>
  </si>
  <si>
    <t xml:space="preserve">    City of La Mirada</t>
  </si>
  <si>
    <t xml:space="preserve">    Long Beach Public Transportation Company</t>
  </si>
  <si>
    <t xml:space="preserve">    City of Los Angeles</t>
  </si>
  <si>
    <t xml:space="preserve">    County of Los Angeles</t>
  </si>
  <si>
    <t xml:space="preserve">    City of Montebello</t>
  </si>
  <si>
    <t xml:space="preserve">    City of Norwalk</t>
  </si>
  <si>
    <t xml:space="preserve">    City of Redondo Beach</t>
  </si>
  <si>
    <t xml:space="preserve">    City of Santa Clarita</t>
  </si>
  <si>
    <t xml:space="preserve">    City of Santa Monica</t>
  </si>
  <si>
    <t xml:space="preserve">    Southern California Regional Rail Authority***</t>
  </si>
  <si>
    <t xml:space="preserve">    City of Torrance</t>
  </si>
  <si>
    <t>Madera County Local Transportation Commission</t>
  </si>
  <si>
    <t xml:space="preserve">    City of Chowchilla</t>
  </si>
  <si>
    <t xml:space="preserve">    City of Madera</t>
  </si>
  <si>
    <t xml:space="preserve">    County of Madera</t>
  </si>
  <si>
    <t>Mariposa County Local Transportation Commission</t>
  </si>
  <si>
    <t xml:space="preserve">    County of Mariposa</t>
  </si>
  <si>
    <t>Mendocino Council of Governments</t>
  </si>
  <si>
    <t xml:space="preserve">    Mendocino Transit Authority</t>
  </si>
  <si>
    <t>Merced County Association of Governments</t>
  </si>
  <si>
    <t xml:space="preserve">    Transit Joint Powers Authority of Merced County</t>
  </si>
  <si>
    <t xml:space="preserve">    Yosemite Area Regional Transportation System (YARTS)</t>
  </si>
  <si>
    <t>Modoc County Local Transportation Commission</t>
  </si>
  <si>
    <t>Mono County Local Transportation Commission</t>
  </si>
  <si>
    <t xml:space="preserve">    Eastern Sierra Transit Authority</t>
  </si>
  <si>
    <t>Transportation Agency for Monterey County</t>
  </si>
  <si>
    <t>Nevada County Local Transportation Commission</t>
  </si>
  <si>
    <t xml:space="preserve">    County of Nevada</t>
  </si>
  <si>
    <t xml:space="preserve">    City of Truckee</t>
  </si>
  <si>
    <t xml:space="preserve">              Orange County Transportation Authority - Corresponding to SCRRA***</t>
  </si>
  <si>
    <t xml:space="preserve">    City of Laguna Beach</t>
  </si>
  <si>
    <t>Placer County Transportation Planning Agency</t>
  </si>
  <si>
    <t xml:space="preserve">    City of Auburn</t>
  </si>
  <si>
    <t xml:space="preserve">    County of Placer</t>
  </si>
  <si>
    <t xml:space="preserve">    City of Roseville</t>
  </si>
  <si>
    <t>Plumas County Local Transportation Commission</t>
  </si>
  <si>
    <t xml:space="preserve">    County of Plumas</t>
  </si>
  <si>
    <t xml:space="preserve">    County Service Area 12 - Specialized Service</t>
  </si>
  <si>
    <t>Riverside County Transportation Commission</t>
  </si>
  <si>
    <t xml:space="preserve">              Riverside County Transportation Commission - Corresponding to SCRRA***</t>
  </si>
  <si>
    <t xml:space="preserve">    City of Banning</t>
  </si>
  <si>
    <t xml:space="preserve">    City of Beaumont</t>
  </si>
  <si>
    <t xml:space="preserve">    City of Corona</t>
  </si>
  <si>
    <t xml:space="preserve">    Palo Verde Valley Transit Agency</t>
  </si>
  <si>
    <t xml:space="preserve">    City of Riverside - Specialized Service</t>
  </si>
  <si>
    <t xml:space="preserve">    Riverside Transit Agency</t>
  </si>
  <si>
    <t xml:space="preserve">    Sunline Transit Agency</t>
  </si>
  <si>
    <t>Council of San Benito County Governments</t>
  </si>
  <si>
    <t xml:space="preserve">    San Benito County Local Transportation Authority</t>
  </si>
  <si>
    <t>San Bernardino County Transportation Authority</t>
  </si>
  <si>
    <t xml:space="preserve">              San Bernardino County Transportation Authority - Corresponding to SCRRA***</t>
  </si>
  <si>
    <t xml:space="preserve">    Victor Valley Transit Authority</t>
  </si>
  <si>
    <t xml:space="preserve">    Morongo Basin Transit Authority</t>
  </si>
  <si>
    <t xml:space="preserve">    Mountain Area Regional Transit Authority</t>
  </si>
  <si>
    <t xml:space="preserve">    City of Needles</t>
  </si>
  <si>
    <t xml:space="preserve">    Omnitrans</t>
  </si>
  <si>
    <t>San Joaquin Council of Governments</t>
  </si>
  <si>
    <t xml:space="preserve">              San Joaquin Regional Rail Commission - Corresponding to ACE*</t>
  </si>
  <si>
    <t xml:space="preserve">    Altamont Corridor Express *</t>
  </si>
  <si>
    <t xml:space="preserve">    City of Escalon</t>
  </si>
  <si>
    <t xml:space="preserve">    City of Lodi</t>
  </si>
  <si>
    <t xml:space="preserve">    City of Manteca</t>
  </si>
  <si>
    <t xml:space="preserve">    City of Ripon</t>
  </si>
  <si>
    <t xml:space="preserve">    San Joaquin Regional Transit District</t>
  </si>
  <si>
    <t xml:space="preserve">    City of Tracy</t>
  </si>
  <si>
    <t>San Luis Obispo Area Council of Governments</t>
  </si>
  <si>
    <t xml:space="preserve">    City of Atascadero</t>
  </si>
  <si>
    <t xml:space="preserve">    City of Morro Bay</t>
  </si>
  <si>
    <t xml:space="preserve">    City of San Luis Obispo Transit</t>
  </si>
  <si>
    <t xml:space="preserve">    San Luis Obispo Regional Transit Authority</t>
  </si>
  <si>
    <t xml:space="preserve">    City of Guadalupe</t>
  </si>
  <si>
    <t xml:space="preserve">    City of Lompoc</t>
  </si>
  <si>
    <t xml:space="preserve">    County of Santa Barbara</t>
  </si>
  <si>
    <t xml:space="preserve">    Santa Barbara Metropolitan Transit District</t>
  </si>
  <si>
    <t xml:space="preserve">    City of Santa Maria</t>
  </si>
  <si>
    <t xml:space="preserve">    City of Solvang</t>
  </si>
  <si>
    <t>Santa Cruz County Transportation Commission</t>
  </si>
  <si>
    <t>Shasta Regional Transportation Agency</t>
  </si>
  <si>
    <t>Sierra County Local Transportation Commission</t>
  </si>
  <si>
    <t xml:space="preserve">    County of Sierra - Specialized Service</t>
  </si>
  <si>
    <t xml:space="preserve">    Redding Area Bus Authority</t>
  </si>
  <si>
    <t xml:space="preserve">    Santa Cruz Metropolitan Transit District</t>
  </si>
  <si>
    <t>Siskiyou County Local Transportation Commission</t>
  </si>
  <si>
    <t>Stanislaus Council of Governments</t>
  </si>
  <si>
    <t>Tehama County Transportation Commission</t>
  </si>
  <si>
    <t>Trinity County Transportation Commission</t>
  </si>
  <si>
    <t xml:space="preserve">    County of Tehama</t>
  </si>
  <si>
    <t xml:space="preserve">    County of Trinity</t>
  </si>
  <si>
    <t>Tulare County Association of Governments</t>
  </si>
  <si>
    <t>Tuolumne County Transportation Council</t>
  </si>
  <si>
    <t>Ventura County Transportation Commission</t>
  </si>
  <si>
    <t xml:space="preserve">              Ventura County Transportation Commission - Corresponding to SCRRA***</t>
  </si>
  <si>
    <t xml:space="preserve">    City of Camarillo</t>
  </si>
  <si>
    <t xml:space="preserve">    City of Moorpark</t>
  </si>
  <si>
    <t xml:space="preserve">    City of Simi Valley</t>
  </si>
  <si>
    <t xml:space="preserve">    City of Thousand Oaks</t>
  </si>
  <si>
    <t xml:space="preserve">State Totals </t>
  </si>
  <si>
    <t>* The amounts allocated to the member agencies of Altamont Corridor Express are included with their corresponding transportation planning agency.</t>
  </si>
  <si>
    <t>** The amounts for Alameda-Contra Costa Transit District, San Francisco Bay Area Rapid Transit District, and the City of San Francisco are combined.</t>
  </si>
  <si>
    <t>Regional Entity and Operator(s)</t>
  </si>
  <si>
    <t xml:space="preserve">    Santa Barbara County Association of Governments (SBCAG)</t>
  </si>
  <si>
    <t xml:space="preserve">    Napa Valley Transportation Authority</t>
  </si>
  <si>
    <t xml:space="preserve">    Amador Transit </t>
  </si>
  <si>
    <t xml:space="preserve">    Lassen Transit Service Agency</t>
  </si>
  <si>
    <t xml:space="preserve">    City of Burbank</t>
  </si>
  <si>
    <t xml:space="preserve">    City of Glendale</t>
  </si>
  <si>
    <t xml:space="preserve">    City of Pasadena</t>
  </si>
  <si>
    <t>Allocation Detail of State of Good Repair Program Allocation Amount Based on Public Utilities Code (PUC) section 99314 Pursuant to PUC section 99312.1(c).</t>
  </si>
  <si>
    <t xml:space="preserve">    Foothill Transit</t>
  </si>
  <si>
    <t>Santa Barbara County Association of Governments (SBCAG)</t>
  </si>
  <si>
    <t xml:space="preserve">    Calaveras Transit Agency</t>
  </si>
  <si>
    <t xml:space="preserve">    County of Siskiyou</t>
  </si>
  <si>
    <t xml:space="preserve">    City of Turlock</t>
  </si>
  <si>
    <t xml:space="preserve">    Gold Coast Transit District</t>
  </si>
  <si>
    <t xml:space="preserve">    Stanislaus Regional Transit Authority</t>
  </si>
  <si>
    <t xml:space="preserve">    Tuolumne County Transit Agency</t>
  </si>
  <si>
    <t xml:space="preserve">    Monterey-Salinas Transit District</t>
  </si>
  <si>
    <t xml:space="preserve">    Modoc Transportation Agency</t>
  </si>
  <si>
    <t>*** The amounts allocated to the member agencies of Southgern California Regional Rail Authority are included with their corresponding transportation planning agency.</t>
  </si>
  <si>
    <t>Amount Based on PUC section 99314 Amount Total Amount</t>
  </si>
  <si>
    <t xml:space="preserve">    City of Porterville</t>
  </si>
  <si>
    <t xml:space="preserve">    City of Tulare</t>
  </si>
  <si>
    <t xml:space="preserve">    County of Tulare</t>
  </si>
  <si>
    <t xml:space="preserve">    Tulare County Regional Transit Agency</t>
  </si>
  <si>
    <t xml:space="preserve">    City of Visalia</t>
  </si>
  <si>
    <t>Fiscal Year: 2024-2025</t>
  </si>
  <si>
    <t>Amount Based on PUC section 99314 Amount     1st Quarter Amount (November 2024)</t>
  </si>
  <si>
    <t>Amount Based on PUC section 99314 Amount     2nd Quarter Amount (February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</si>
</sst>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164" formatCode="&quot;$&quot;#,##0.00"/>
    <numFmt numFmtId="165" formatCode="&quot;$&quot;#,##0"/>
  </numFmts>
  <fonts count="11" x14ac:knownFonts="1">
    <font>
      <sz val="10"/>
      <color indexed="8"/>
      <name val="ARIAL"/>
      <charset val="1"/>
    </font>
    <font>
      <sz val="12"/>
      <color indexed="8"/>
      <name val="Times New Roman"/>
      <family val="1"/>
    </font>
    <font>
      <sz val="10"/>
      <name val="Arial"/>
      <family val="2"/>
    </font>
    <font>
      <sz val="12"/>
      <color theme="0"/>
      <name val="Verdana"/>
      <family val="2"/>
    </font>
    <font>
      <sz val="12"/>
      <color indexed="8"/>
      <name val="Verdana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>
      <alignment vertical="top"/>
    </xf>
    <xf numFmtId="0" fontId="2" fillId="0" borderId="0"/>
    <xf numFmtId="0" fontId="2" fillId="0" borderId="0"/>
  </cellStyleXfs>
  <cellXfs count="20">
    <xf numFmtId="0" fontId="0" fillId="0" borderId="0" xfId="0">
      <alignment vertical="top"/>
    </xf>
    <xf numFmtId="0" fontId="1" fillId="0" borderId="0" xfId="0" applyFont="1">
      <alignment vertical="top"/>
    </xf>
    <xf numFmtId="164" fontId="1" fillId="0" borderId="0" xfId="0" applyNumberFormat="1" applyFont="1">
      <alignment vertical="top"/>
    </xf>
    <xf numFmtId="0" fontId="3" fillId="0" borderId="0" xfId="0" applyFont="1">
      <alignment vertical="top"/>
    </xf>
    <xf numFmtId="0" fontId="4" fillId="0" borderId="0" xfId="0" applyFont="1">
      <alignment vertical="top"/>
    </xf>
    <xf numFmtId="0" fontId="5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8" fillId="0" borderId="5" xfId="0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164" fontId="8" fillId="0" borderId="1" xfId="0" applyNumberFormat="1" applyFont="1" applyFill="1" applyBorder="1" applyAlignment="1">
      <alignment horizontal="right"/>
    </xf>
    <xf numFmtId="165" fontId="8" fillId="0" borderId="1" xfId="0" applyNumberFormat="1" applyFont="1" applyFill="1" applyBorder="1" applyAlignment="1">
      <alignment horizontal="right"/>
    </xf>
    <xf numFmtId="0" fontId="9" fillId="0" borderId="5" xfId="0" applyNumberFormat="1" applyFont="1" applyFill="1" applyBorder="1" applyAlignment="1">
      <alignment horizontal="left"/>
    </xf>
    <xf numFmtId="7" fontId="10" fillId="0" borderId="1" xfId="2" applyNumberFormat="1" applyFont="1" applyFill="1" applyBorder="1"/>
    <xf numFmtId="0" fontId="10" fillId="0" borderId="5" xfId="0" applyNumberFormat="1" applyFont="1" applyFill="1" applyBorder="1" applyAlignment="1">
      <alignment horizontal="left"/>
    </xf>
    <xf numFmtId="0" fontId="10" fillId="0" borderId="6" xfId="0" applyNumberFormat="1" applyFont="1" applyFill="1" applyBorder="1" applyAlignment="1">
      <alignment horizontal="left"/>
    </xf>
    <xf numFmtId="164" fontId="8" fillId="0" borderId="7" xfId="0" applyNumberFormat="1" applyFont="1" applyFill="1" applyBorder="1" applyAlignment="1">
      <alignment horizontal="right"/>
    </xf>
  </cellXfs>
  <cellStyles count="3">
    <cellStyle name="Normal" xfId="0" builtinId="0"/>
    <cellStyle name="Normal 2" xfId="1"/>
    <cellStyle name="Normal 2 2" xfId="2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solid">
          <fgColor indexed="64"/>
          <bgColor theme="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>
        <top style="thin">
          <color theme="1"/>
        </top>
      </border>
    </dxf>
    <dxf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bottom" textRotation="0" 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 style="thin">
          <color theme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6:E318" totalsRowShown="0" headerRowDxfId="9" dataDxfId="7" headerRowBorderDxfId="8" tableBorderDxfId="6" totalsRowBorderDxfId="5">
  <autoFilter ref="A6:E318"/>
  <tableColumns count="5">
    <tableColumn id="1" name="Regional Entity and Operator(s)" dataDxfId="4"/>
    <tableColumn id="3" name="Revenue Basis" dataDxfId="3"/>
    <tableColumn id="7" name="Amount Based on PUC section 99314 Amount     1st Quarter Amount (November 2024)" dataDxfId="2"/>
    <tableColumn id="2" name="Amount Based on PUC section 99314 Amount     2nd Quarter Amount (February 2025)" dataDxfId="1"/>
    <tableColumn id="4" name="Amount Based on PUC section 99314 Amount Total Amount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llocation Detail of State of Good Repair Program Allocation Amount Based on Public Utilities Code (PUC) section 99314 Pursuant to PUC section 99312.1(c) Table" altTextSummary="Allocation Detail of State of Good Repair Program Allocation Amount Based on Public Utilities Code (PUC) section 99314 Pursuant to PUC section 99312.1(c)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1"/>
  <sheetViews>
    <sheetView tabSelected="1" zoomScale="90" zoomScaleNormal="90" zoomScaleSheetLayoutView="30" workbookViewId="0"/>
  </sheetViews>
  <sheetFormatPr defaultColWidth="9.1640625" defaultRowHeight="15.05" x14ac:dyDescent="0.3"/>
  <cols>
    <col min="1" max="1" width="107.25" style="1" customWidth="1"/>
    <col min="2" max="2" width="25.33203125" style="1" customWidth="1"/>
    <col min="3" max="4" width="29.4140625" style="1" customWidth="1"/>
    <col min="5" max="5" width="25.25" style="1" customWidth="1"/>
    <col min="6" max="6" width="9.1640625" style="1"/>
    <col min="7" max="7" width="12.58203125" style="1" bestFit="1" customWidth="1"/>
    <col min="8" max="16384" width="9.1640625" style="1"/>
  </cols>
  <sheetData>
    <row r="1" spans="1:6" ht="20.05" customHeight="1" x14ac:dyDescent="0.35">
      <c r="A1" s="5" t="s">
        <v>0</v>
      </c>
      <c r="B1" s="6" t="s">
        <v>13</v>
      </c>
      <c r="C1" s="6" t="s">
        <v>13</v>
      </c>
      <c r="D1" s="6" t="s">
        <v>13</v>
      </c>
      <c r="E1" s="6" t="s">
        <v>13</v>
      </c>
      <c r="F1" s="3" t="s">
        <v>13</v>
      </c>
    </row>
    <row r="2" spans="1:6" ht="20.05" customHeight="1" x14ac:dyDescent="0.35">
      <c r="A2" s="5" t="s">
        <v>217</v>
      </c>
      <c r="B2" s="5"/>
      <c r="C2" s="5"/>
      <c r="D2" s="5"/>
      <c r="E2" s="6" t="s">
        <v>13</v>
      </c>
      <c r="F2" s="6" t="s">
        <v>13</v>
      </c>
    </row>
    <row r="3" spans="1:6" ht="20.05" customHeight="1" x14ac:dyDescent="0.35">
      <c r="A3" s="5" t="s">
        <v>235</v>
      </c>
      <c r="B3" s="6" t="s">
        <v>13</v>
      </c>
      <c r="C3" s="6" t="s">
        <v>13</v>
      </c>
      <c r="D3" s="6" t="s">
        <v>13</v>
      </c>
      <c r="E3" s="6" t="s">
        <v>13</v>
      </c>
      <c r="F3" s="3" t="s">
        <v>13</v>
      </c>
    </row>
    <row r="4" spans="1:6" ht="20.05" customHeight="1" x14ac:dyDescent="0.35">
      <c r="A4" s="7" t="s">
        <v>1</v>
      </c>
      <c r="B4" s="6" t="s">
        <v>13</v>
      </c>
      <c r="C4" s="6" t="s">
        <v>13</v>
      </c>
      <c r="D4" s="6" t="s">
        <v>13</v>
      </c>
      <c r="E4" s="6" t="s">
        <v>13</v>
      </c>
      <c r="F4" s="3" t="s">
        <v>13</v>
      </c>
    </row>
    <row r="5" spans="1:6" ht="20.05" customHeight="1" x14ac:dyDescent="0.35">
      <c r="A5" s="7" t="s">
        <v>2</v>
      </c>
      <c r="B5" s="6" t="s">
        <v>13</v>
      </c>
      <c r="C5" s="6" t="s">
        <v>13</v>
      </c>
      <c r="D5" s="6" t="s">
        <v>13</v>
      </c>
      <c r="E5" s="6" t="s">
        <v>13</v>
      </c>
      <c r="F5" s="3" t="s">
        <v>13</v>
      </c>
    </row>
    <row r="6" spans="1:6" ht="60.15" x14ac:dyDescent="0.35">
      <c r="A6" s="8" t="s">
        <v>209</v>
      </c>
      <c r="B6" s="9" t="s">
        <v>3</v>
      </c>
      <c r="C6" s="9" t="s">
        <v>236</v>
      </c>
      <c r="D6" s="9" t="s">
        <v>237</v>
      </c>
      <c r="E6" s="10" t="s">
        <v>229</v>
      </c>
      <c r="F6" s="3" t="s">
        <v>13</v>
      </c>
    </row>
    <row r="7" spans="1:6" ht="20.05" customHeight="1" x14ac:dyDescent="0.35">
      <c r="A7" s="11" t="s">
        <v>4</v>
      </c>
      <c r="B7" s="12" t="s">
        <v>13</v>
      </c>
      <c r="C7" s="12" t="s">
        <v>13</v>
      </c>
      <c r="D7" s="12" t="s">
        <v>13</v>
      </c>
      <c r="E7" s="12" t="s">
        <v>13</v>
      </c>
      <c r="F7" s="3" t="s">
        <v>13</v>
      </c>
    </row>
    <row r="8" spans="1:6" ht="20.05" customHeight="1" x14ac:dyDescent="0.35">
      <c r="A8" s="11" t="s">
        <v>6</v>
      </c>
      <c r="B8" s="13" t="s">
        <v>5</v>
      </c>
      <c r="C8" s="13">
        <v>17783</v>
      </c>
      <c r="D8" s="13">
        <v>13338</v>
      </c>
      <c r="E8" s="13">
        <f>+C8+D8</f>
        <v>31121</v>
      </c>
      <c r="F8" s="3" t="s">
        <v>13</v>
      </c>
    </row>
    <row r="9" spans="1:6" ht="20.05" customHeight="1" x14ac:dyDescent="0.35">
      <c r="A9" s="11" t="s">
        <v>7</v>
      </c>
      <c r="B9" s="13" t="s">
        <v>5</v>
      </c>
      <c r="C9" s="13">
        <v>10260</v>
      </c>
      <c r="D9" s="13">
        <v>7695</v>
      </c>
      <c r="E9" s="13">
        <f t="shared" ref="E9:E12" si="0">+C9+D9</f>
        <v>17955</v>
      </c>
      <c r="F9" s="3" t="s">
        <v>13</v>
      </c>
    </row>
    <row r="10" spans="1:6" ht="20.05" customHeight="1" x14ac:dyDescent="0.35">
      <c r="A10" s="11" t="s">
        <v>8</v>
      </c>
      <c r="B10" s="13" t="s">
        <v>5</v>
      </c>
      <c r="C10" s="13">
        <v>57454</v>
      </c>
      <c r="D10" s="13">
        <v>43090</v>
      </c>
      <c r="E10" s="13">
        <f t="shared" si="0"/>
        <v>100544</v>
      </c>
      <c r="F10" s="3" t="s">
        <v>13</v>
      </c>
    </row>
    <row r="11" spans="1:6" ht="20.05" customHeight="1" x14ac:dyDescent="0.35">
      <c r="A11" s="11" t="s">
        <v>9</v>
      </c>
      <c r="B11" s="14">
        <v>0</v>
      </c>
      <c r="C11" s="13">
        <v>85497</v>
      </c>
      <c r="D11" s="13">
        <v>64123</v>
      </c>
      <c r="E11" s="13">
        <f t="shared" si="0"/>
        <v>149620</v>
      </c>
      <c r="F11" s="3" t="s">
        <v>13</v>
      </c>
    </row>
    <row r="12" spans="1:6" ht="20.05" customHeight="1" x14ac:dyDescent="0.35">
      <c r="A12" s="15" t="s">
        <v>13</v>
      </c>
      <c r="B12" s="14">
        <v>0</v>
      </c>
      <c r="C12" s="16">
        <v>-85497</v>
      </c>
      <c r="D12" s="16">
        <v>-64123</v>
      </c>
      <c r="E12" s="16">
        <f t="shared" si="0"/>
        <v>-149620</v>
      </c>
      <c r="F12" s="3" t="s">
        <v>13</v>
      </c>
    </row>
    <row r="13" spans="1:6" ht="20.05" customHeight="1" x14ac:dyDescent="0.35">
      <c r="A13" s="15" t="s">
        <v>13</v>
      </c>
      <c r="B13" s="12" t="s">
        <v>13</v>
      </c>
      <c r="C13" s="12" t="s">
        <v>13</v>
      </c>
      <c r="D13" s="12" t="s">
        <v>13</v>
      </c>
      <c r="E13" s="12" t="s">
        <v>13</v>
      </c>
      <c r="F13" s="3" t="s">
        <v>13</v>
      </c>
    </row>
    <row r="14" spans="1:6" ht="20.05" customHeight="1" x14ac:dyDescent="0.35">
      <c r="A14" s="17" t="s">
        <v>10</v>
      </c>
      <c r="B14" s="12" t="s">
        <v>13</v>
      </c>
      <c r="C14" s="12" t="s">
        <v>13</v>
      </c>
      <c r="D14" s="12" t="s">
        <v>13</v>
      </c>
      <c r="E14" s="12" t="s">
        <v>13</v>
      </c>
      <c r="F14" s="3" t="s">
        <v>13</v>
      </c>
    </row>
    <row r="15" spans="1:6" ht="20.05" customHeight="1" x14ac:dyDescent="0.35">
      <c r="A15" s="17" t="s">
        <v>14</v>
      </c>
      <c r="B15" s="12" t="s">
        <v>13</v>
      </c>
      <c r="C15" s="12" t="s">
        <v>13</v>
      </c>
      <c r="D15" s="12" t="s">
        <v>13</v>
      </c>
      <c r="E15" s="12" t="s">
        <v>13</v>
      </c>
      <c r="F15" s="3" t="s">
        <v>13</v>
      </c>
    </row>
    <row r="16" spans="1:6" ht="20.05" customHeight="1" x14ac:dyDescent="0.35">
      <c r="A16" s="11" t="s">
        <v>34</v>
      </c>
      <c r="B16" s="14">
        <v>2032465904</v>
      </c>
      <c r="C16" s="13">
        <v>8112466</v>
      </c>
      <c r="D16" s="13">
        <v>6084349</v>
      </c>
      <c r="E16" s="13">
        <f t="shared" ref="E16:E41" si="1">+C16+D16</f>
        <v>14196815</v>
      </c>
      <c r="F16" s="3" t="s">
        <v>13</v>
      </c>
    </row>
    <row r="17" spans="1:6" ht="20.05" customHeight="1" x14ac:dyDescent="0.35">
      <c r="A17" s="11" t="s">
        <v>15</v>
      </c>
      <c r="B17" s="14">
        <v>12684408</v>
      </c>
      <c r="C17" s="13">
        <v>50629</v>
      </c>
      <c r="D17" s="13">
        <v>37972</v>
      </c>
      <c r="E17" s="13">
        <f t="shared" si="1"/>
        <v>88601</v>
      </c>
      <c r="F17" s="3" t="s">
        <v>13</v>
      </c>
    </row>
    <row r="18" spans="1:6" ht="20.05" customHeight="1" x14ac:dyDescent="0.35">
      <c r="A18" s="11" t="s">
        <v>16</v>
      </c>
      <c r="B18" s="14">
        <v>123850</v>
      </c>
      <c r="C18" s="13">
        <v>494</v>
      </c>
      <c r="D18" s="13">
        <v>371</v>
      </c>
      <c r="E18" s="13">
        <f t="shared" si="1"/>
        <v>865</v>
      </c>
      <c r="F18" s="3" t="s">
        <v>13</v>
      </c>
    </row>
    <row r="19" spans="1:6" ht="20.05" customHeight="1" x14ac:dyDescent="0.35">
      <c r="A19" s="11" t="s">
        <v>17</v>
      </c>
      <c r="B19" s="14">
        <v>6132724</v>
      </c>
      <c r="C19" s="13">
        <v>24478</v>
      </c>
      <c r="D19" s="13">
        <v>18359</v>
      </c>
      <c r="E19" s="13">
        <f t="shared" si="1"/>
        <v>42837</v>
      </c>
      <c r="F19" s="3" t="s">
        <v>13</v>
      </c>
    </row>
    <row r="20" spans="1:6" ht="20.05" customHeight="1" x14ac:dyDescent="0.35">
      <c r="A20" s="11" t="s">
        <v>18</v>
      </c>
      <c r="B20" s="14">
        <v>2250751</v>
      </c>
      <c r="C20" s="13">
        <v>8984</v>
      </c>
      <c r="D20" s="13">
        <v>6738</v>
      </c>
      <c r="E20" s="13">
        <f t="shared" si="1"/>
        <v>15722</v>
      </c>
      <c r="F20" s="3" t="s">
        <v>13</v>
      </c>
    </row>
    <row r="21" spans="1:6" ht="20.05" customHeight="1" x14ac:dyDescent="0.35">
      <c r="A21" s="11" t="s">
        <v>19</v>
      </c>
      <c r="B21" s="14">
        <v>138827667</v>
      </c>
      <c r="C21" s="13">
        <v>554122</v>
      </c>
      <c r="D21" s="13">
        <v>415592</v>
      </c>
      <c r="E21" s="13">
        <f t="shared" si="1"/>
        <v>969714</v>
      </c>
      <c r="F21" s="3" t="s">
        <v>13</v>
      </c>
    </row>
    <row r="22" spans="1:6" ht="20.05" customHeight="1" x14ac:dyDescent="0.35">
      <c r="A22" s="11" t="s">
        <v>20</v>
      </c>
      <c r="B22" s="14">
        <v>6084421</v>
      </c>
      <c r="C22" s="13">
        <v>24286</v>
      </c>
      <c r="D22" s="13">
        <v>18214</v>
      </c>
      <c r="E22" s="13">
        <f t="shared" si="1"/>
        <v>42500</v>
      </c>
      <c r="F22" s="3" t="s">
        <v>13</v>
      </c>
    </row>
    <row r="23" spans="1:6" ht="20.05" customHeight="1" x14ac:dyDescent="0.35">
      <c r="A23" s="11" t="s">
        <v>21</v>
      </c>
      <c r="B23" s="14">
        <v>23726064</v>
      </c>
      <c r="C23" s="13">
        <v>94701</v>
      </c>
      <c r="D23" s="13">
        <v>71026</v>
      </c>
      <c r="E23" s="13">
        <f t="shared" si="1"/>
        <v>165727</v>
      </c>
      <c r="F23" s="3" t="s">
        <v>13</v>
      </c>
    </row>
    <row r="24" spans="1:6" ht="20.05" customHeight="1" x14ac:dyDescent="0.35">
      <c r="A24" s="11" t="s">
        <v>211</v>
      </c>
      <c r="B24" s="14">
        <v>1722522</v>
      </c>
      <c r="C24" s="13">
        <v>6875</v>
      </c>
      <c r="D24" s="13">
        <v>5157</v>
      </c>
      <c r="E24" s="13">
        <f t="shared" si="1"/>
        <v>12032</v>
      </c>
      <c r="F24" s="3" t="s">
        <v>13</v>
      </c>
    </row>
    <row r="25" spans="1:6" ht="20.05" customHeight="1" x14ac:dyDescent="0.35">
      <c r="A25" s="11" t="s">
        <v>22</v>
      </c>
      <c r="B25" s="14">
        <v>144681126</v>
      </c>
      <c r="C25" s="13">
        <v>577486</v>
      </c>
      <c r="D25" s="13">
        <v>433115</v>
      </c>
      <c r="E25" s="13">
        <f t="shared" si="1"/>
        <v>1010601</v>
      </c>
      <c r="F25" s="3" t="s">
        <v>13</v>
      </c>
    </row>
    <row r="26" spans="1:6" ht="20.05" customHeight="1" x14ac:dyDescent="0.35">
      <c r="A26" s="11" t="s">
        <v>23</v>
      </c>
      <c r="B26" s="14">
        <v>739065</v>
      </c>
      <c r="C26" s="13">
        <v>2950</v>
      </c>
      <c r="D26" s="13">
        <v>2212</v>
      </c>
      <c r="E26" s="13">
        <f t="shared" si="1"/>
        <v>5162</v>
      </c>
      <c r="F26" s="3" t="s">
        <v>13</v>
      </c>
    </row>
    <row r="27" spans="1:6" ht="20.05" customHeight="1" x14ac:dyDescent="0.35">
      <c r="A27" s="11" t="s">
        <v>24</v>
      </c>
      <c r="B27" s="14">
        <v>39373</v>
      </c>
      <c r="C27" s="13">
        <v>157</v>
      </c>
      <c r="D27" s="13">
        <v>118</v>
      </c>
      <c r="E27" s="13">
        <f t="shared" si="1"/>
        <v>275</v>
      </c>
      <c r="F27" s="3" t="s">
        <v>13</v>
      </c>
    </row>
    <row r="28" spans="1:6" ht="20.05" customHeight="1" x14ac:dyDescent="0.35">
      <c r="A28" s="11" t="s">
        <v>25</v>
      </c>
      <c r="B28" s="14">
        <v>39452081</v>
      </c>
      <c r="C28" s="13">
        <v>157471</v>
      </c>
      <c r="D28" s="13">
        <v>118103</v>
      </c>
      <c r="E28" s="13">
        <f t="shared" si="1"/>
        <v>275574</v>
      </c>
      <c r="F28" s="3" t="s">
        <v>13</v>
      </c>
    </row>
    <row r="29" spans="1:6" ht="20.05" customHeight="1" x14ac:dyDescent="0.35">
      <c r="A29" s="11" t="s">
        <v>26</v>
      </c>
      <c r="B29" s="14">
        <v>145105738</v>
      </c>
      <c r="C29" s="13">
        <v>579181</v>
      </c>
      <c r="D29" s="13">
        <v>434386</v>
      </c>
      <c r="E29" s="13">
        <f t="shared" si="1"/>
        <v>1013567</v>
      </c>
      <c r="F29" s="3" t="s">
        <v>13</v>
      </c>
    </row>
    <row r="30" spans="1:6" ht="20.05" customHeight="1" x14ac:dyDescent="0.35">
      <c r="A30" s="11" t="s">
        <v>7</v>
      </c>
      <c r="B30" s="14">
        <v>439800215</v>
      </c>
      <c r="C30" s="13">
        <v>1755436</v>
      </c>
      <c r="D30" s="13">
        <v>1316577</v>
      </c>
      <c r="E30" s="13">
        <f t="shared" si="1"/>
        <v>3072013</v>
      </c>
      <c r="F30" s="3" t="s">
        <v>13</v>
      </c>
    </row>
    <row r="31" spans="1:6" ht="20.05" customHeight="1" x14ac:dyDescent="0.35">
      <c r="A31" s="11" t="s">
        <v>27</v>
      </c>
      <c r="B31" s="14">
        <v>2483478</v>
      </c>
      <c r="C31" s="13">
        <v>9913</v>
      </c>
      <c r="D31" s="13">
        <v>7434</v>
      </c>
      <c r="E31" s="13">
        <f t="shared" si="1"/>
        <v>17347</v>
      </c>
      <c r="F31" s="3" t="s">
        <v>13</v>
      </c>
    </row>
    <row r="32" spans="1:6" ht="20.05" customHeight="1" x14ac:dyDescent="0.35">
      <c r="A32" s="11" t="s">
        <v>28</v>
      </c>
      <c r="B32" s="14">
        <v>5290076</v>
      </c>
      <c r="C32" s="13">
        <v>21115</v>
      </c>
      <c r="D32" s="13">
        <v>15836</v>
      </c>
      <c r="E32" s="13">
        <f t="shared" si="1"/>
        <v>36951</v>
      </c>
      <c r="F32" s="3" t="s">
        <v>13</v>
      </c>
    </row>
    <row r="33" spans="1:6" ht="20.05" customHeight="1" x14ac:dyDescent="0.35">
      <c r="A33" s="11" t="s">
        <v>29</v>
      </c>
      <c r="B33" s="14">
        <v>3459517</v>
      </c>
      <c r="C33" s="13">
        <v>13808</v>
      </c>
      <c r="D33" s="13">
        <v>10356</v>
      </c>
      <c r="E33" s="13">
        <f t="shared" si="1"/>
        <v>24164</v>
      </c>
      <c r="F33" s="3" t="s">
        <v>13</v>
      </c>
    </row>
    <row r="34" spans="1:6" ht="20.05" customHeight="1" x14ac:dyDescent="0.35">
      <c r="A34" s="11" t="s">
        <v>30</v>
      </c>
      <c r="B34" s="14">
        <v>29993581</v>
      </c>
      <c r="C34" s="13">
        <v>119718</v>
      </c>
      <c r="D34" s="13">
        <v>89788</v>
      </c>
      <c r="E34" s="13">
        <f t="shared" si="1"/>
        <v>209506</v>
      </c>
      <c r="F34" s="3" t="s">
        <v>13</v>
      </c>
    </row>
    <row r="35" spans="1:6" ht="20.05" customHeight="1" x14ac:dyDescent="0.35">
      <c r="A35" s="11" t="s">
        <v>31</v>
      </c>
      <c r="B35" s="14">
        <v>1879467</v>
      </c>
      <c r="C35" s="13">
        <v>7502</v>
      </c>
      <c r="D35" s="13">
        <v>5626</v>
      </c>
      <c r="E35" s="13">
        <f t="shared" si="1"/>
        <v>13128</v>
      </c>
      <c r="F35" s="3" t="s">
        <v>13</v>
      </c>
    </row>
    <row r="36" spans="1:6" ht="20.05" customHeight="1" x14ac:dyDescent="0.35">
      <c r="A36" s="11" t="s">
        <v>32</v>
      </c>
      <c r="B36" s="14">
        <v>402817</v>
      </c>
      <c r="C36" s="13">
        <v>1608</v>
      </c>
      <c r="D36" s="13">
        <v>1206</v>
      </c>
      <c r="E36" s="13">
        <f t="shared" si="1"/>
        <v>2814</v>
      </c>
      <c r="F36" s="3" t="s">
        <v>13</v>
      </c>
    </row>
    <row r="37" spans="1:6" ht="20.05" customHeight="1" x14ac:dyDescent="0.35">
      <c r="A37" s="11" t="s">
        <v>33</v>
      </c>
      <c r="B37" s="14">
        <v>8044931</v>
      </c>
      <c r="C37" s="13">
        <v>32111</v>
      </c>
      <c r="D37" s="13">
        <v>24083</v>
      </c>
      <c r="E37" s="13">
        <f t="shared" si="1"/>
        <v>56194</v>
      </c>
      <c r="F37" s="3" t="s">
        <v>13</v>
      </c>
    </row>
    <row r="38" spans="1:6" ht="20.05" customHeight="1" x14ac:dyDescent="0.35">
      <c r="A38" s="11" t="s">
        <v>103</v>
      </c>
      <c r="B38" s="14">
        <v>3045389776</v>
      </c>
      <c r="C38" s="13">
        <v>12155491</v>
      </c>
      <c r="D38" s="13">
        <v>9116618</v>
      </c>
      <c r="E38" s="13">
        <f t="shared" si="1"/>
        <v>21272109</v>
      </c>
      <c r="F38" s="3" t="s">
        <v>13</v>
      </c>
    </row>
    <row r="39" spans="1:6" ht="20.05" customHeight="1" x14ac:dyDescent="0.35">
      <c r="A39" s="11" t="s">
        <v>11</v>
      </c>
      <c r="B39" s="13" t="s">
        <v>5</v>
      </c>
      <c r="C39" s="13">
        <v>17783</v>
      </c>
      <c r="D39" s="13">
        <v>13338</v>
      </c>
      <c r="E39" s="13">
        <f t="shared" si="1"/>
        <v>31121</v>
      </c>
      <c r="F39" s="3" t="s">
        <v>13</v>
      </c>
    </row>
    <row r="40" spans="1:6" ht="20.05" customHeight="1" x14ac:dyDescent="0.35">
      <c r="A40" s="11" t="s">
        <v>12</v>
      </c>
      <c r="B40" s="13" t="s">
        <v>5</v>
      </c>
      <c r="C40" s="13">
        <v>10260</v>
      </c>
      <c r="D40" s="13">
        <v>7695</v>
      </c>
      <c r="E40" s="13">
        <f t="shared" si="1"/>
        <v>17955</v>
      </c>
      <c r="F40" s="3" t="s">
        <v>13</v>
      </c>
    </row>
    <row r="41" spans="1:6" ht="20.05" customHeight="1" x14ac:dyDescent="0.35">
      <c r="A41" s="11" t="s">
        <v>9</v>
      </c>
      <c r="B41" s="14">
        <v>3045389776</v>
      </c>
      <c r="C41" s="13">
        <v>12183534</v>
      </c>
      <c r="D41" s="13">
        <v>9137651</v>
      </c>
      <c r="E41" s="13">
        <f t="shared" si="1"/>
        <v>21321185</v>
      </c>
      <c r="F41" s="3" t="s">
        <v>13</v>
      </c>
    </row>
    <row r="42" spans="1:6" ht="20.05" customHeight="1" x14ac:dyDescent="0.35">
      <c r="A42" s="15" t="s">
        <v>13</v>
      </c>
      <c r="B42" s="12" t="s">
        <v>13</v>
      </c>
      <c r="C42" s="12" t="s">
        <v>13</v>
      </c>
      <c r="D42" s="12" t="s">
        <v>13</v>
      </c>
      <c r="E42" s="12" t="s">
        <v>13</v>
      </c>
      <c r="F42" s="3" t="s">
        <v>13</v>
      </c>
    </row>
    <row r="43" spans="1:6" ht="20.05" customHeight="1" x14ac:dyDescent="0.35">
      <c r="A43" s="11" t="s">
        <v>35</v>
      </c>
      <c r="B43" s="12" t="s">
        <v>13</v>
      </c>
      <c r="C43" s="12" t="s">
        <v>13</v>
      </c>
      <c r="D43" s="12" t="s">
        <v>13</v>
      </c>
      <c r="E43" s="12" t="s">
        <v>13</v>
      </c>
      <c r="F43" s="3" t="s">
        <v>13</v>
      </c>
    </row>
    <row r="44" spans="1:6" ht="20.05" customHeight="1" x14ac:dyDescent="0.35">
      <c r="A44" s="11" t="s">
        <v>36</v>
      </c>
      <c r="B44" s="14">
        <v>2957630</v>
      </c>
      <c r="C44" s="13">
        <v>11805</v>
      </c>
      <c r="D44" s="13">
        <v>8854</v>
      </c>
      <c r="E44" s="13">
        <f t="shared" ref="E44:E49" si="2">+C44+D44</f>
        <v>20659</v>
      </c>
      <c r="F44" s="3" t="s">
        <v>13</v>
      </c>
    </row>
    <row r="45" spans="1:6" ht="20.05" customHeight="1" x14ac:dyDescent="0.35">
      <c r="A45" s="11" t="s">
        <v>37</v>
      </c>
      <c r="B45" s="14">
        <v>1189071</v>
      </c>
      <c r="C45" s="13">
        <v>4746</v>
      </c>
      <c r="D45" s="13">
        <v>3560</v>
      </c>
      <c r="E45" s="13">
        <f t="shared" si="2"/>
        <v>8306</v>
      </c>
      <c r="F45" s="3" t="s">
        <v>13</v>
      </c>
    </row>
    <row r="46" spans="1:6" ht="20.05" customHeight="1" x14ac:dyDescent="0.35">
      <c r="A46" s="11" t="s">
        <v>38</v>
      </c>
      <c r="B46" s="14">
        <v>88543261</v>
      </c>
      <c r="C46" s="13">
        <v>353415</v>
      </c>
      <c r="D46" s="13">
        <v>265061</v>
      </c>
      <c r="E46" s="13">
        <f t="shared" si="2"/>
        <v>618476</v>
      </c>
      <c r="F46" s="3" t="s">
        <v>13</v>
      </c>
    </row>
    <row r="47" spans="1:6" ht="20.05" customHeight="1" x14ac:dyDescent="0.35">
      <c r="A47" s="11" t="s">
        <v>39</v>
      </c>
      <c r="B47" s="14">
        <v>4689895</v>
      </c>
      <c r="C47" s="13">
        <v>18719</v>
      </c>
      <c r="D47" s="13">
        <v>14040</v>
      </c>
      <c r="E47" s="13">
        <f t="shared" si="2"/>
        <v>32759</v>
      </c>
      <c r="F47" s="3" t="s">
        <v>13</v>
      </c>
    </row>
    <row r="48" spans="1:6" ht="20.05" customHeight="1" x14ac:dyDescent="0.35">
      <c r="A48" s="11" t="s">
        <v>40</v>
      </c>
      <c r="B48" s="14">
        <v>1343449</v>
      </c>
      <c r="C48" s="13">
        <v>5362</v>
      </c>
      <c r="D48" s="13">
        <v>4022</v>
      </c>
      <c r="E48" s="13">
        <f t="shared" si="2"/>
        <v>9384</v>
      </c>
      <c r="F48" s="3" t="s">
        <v>13</v>
      </c>
    </row>
    <row r="49" spans="1:6" ht="20.05" customHeight="1" x14ac:dyDescent="0.35">
      <c r="A49" s="11" t="s">
        <v>9</v>
      </c>
      <c r="B49" s="14">
        <v>98723306</v>
      </c>
      <c r="C49" s="13">
        <v>394047</v>
      </c>
      <c r="D49" s="13">
        <v>295537</v>
      </c>
      <c r="E49" s="13">
        <f t="shared" si="2"/>
        <v>689584</v>
      </c>
      <c r="F49" s="3" t="s">
        <v>13</v>
      </c>
    </row>
    <row r="50" spans="1:6" ht="20.05" customHeight="1" x14ac:dyDescent="0.35">
      <c r="A50" s="15" t="s">
        <v>13</v>
      </c>
      <c r="B50" s="12" t="s">
        <v>13</v>
      </c>
      <c r="C50" s="12" t="s">
        <v>13</v>
      </c>
      <c r="D50" s="12" t="s">
        <v>13</v>
      </c>
      <c r="E50" s="12" t="s">
        <v>13</v>
      </c>
      <c r="F50" s="3" t="s">
        <v>13</v>
      </c>
    </row>
    <row r="51" spans="1:6" ht="20.05" customHeight="1" x14ac:dyDescent="0.35">
      <c r="A51" s="11" t="s">
        <v>41</v>
      </c>
      <c r="B51" s="12" t="s">
        <v>13</v>
      </c>
      <c r="C51" s="12" t="s">
        <v>13</v>
      </c>
      <c r="D51" s="12" t="s">
        <v>13</v>
      </c>
      <c r="E51" s="12" t="s">
        <v>13</v>
      </c>
      <c r="F51" s="3" t="s">
        <v>13</v>
      </c>
    </row>
    <row r="52" spans="1:6" ht="20.05" customHeight="1" x14ac:dyDescent="0.35">
      <c r="A52" s="11" t="s">
        <v>46</v>
      </c>
      <c r="B52" s="14">
        <v>33932036</v>
      </c>
      <c r="C52" s="13">
        <v>135438</v>
      </c>
      <c r="D52" s="13">
        <v>101578</v>
      </c>
      <c r="E52" s="13">
        <f>+C52+D52</f>
        <v>237016</v>
      </c>
      <c r="F52" s="3" t="s">
        <v>13</v>
      </c>
    </row>
    <row r="53" spans="1:6" ht="20.05" customHeight="1" x14ac:dyDescent="0.35">
      <c r="A53" s="15" t="s">
        <v>13</v>
      </c>
      <c r="B53" s="12" t="s">
        <v>13</v>
      </c>
      <c r="C53" s="12" t="s">
        <v>13</v>
      </c>
      <c r="D53" s="12" t="s">
        <v>13</v>
      </c>
      <c r="E53" s="12" t="s">
        <v>13</v>
      </c>
      <c r="F53" s="3" t="s">
        <v>13</v>
      </c>
    </row>
    <row r="54" spans="1:6" ht="20.05" customHeight="1" x14ac:dyDescent="0.35">
      <c r="A54" s="11" t="s">
        <v>42</v>
      </c>
      <c r="B54" s="12" t="s">
        <v>13</v>
      </c>
      <c r="C54" s="12" t="s">
        <v>13</v>
      </c>
      <c r="D54" s="12" t="s">
        <v>13</v>
      </c>
      <c r="E54" s="12" t="s">
        <v>13</v>
      </c>
      <c r="F54" s="3" t="s">
        <v>13</v>
      </c>
    </row>
    <row r="55" spans="1:6" ht="20.05" customHeight="1" x14ac:dyDescent="0.35">
      <c r="A55" s="11" t="s">
        <v>47</v>
      </c>
      <c r="B55" s="14">
        <v>33958141</v>
      </c>
      <c r="C55" s="13">
        <v>135542</v>
      </c>
      <c r="D55" s="13">
        <v>101656</v>
      </c>
      <c r="E55" s="13">
        <f t="shared" ref="E55:E58" si="3">+C55+D55</f>
        <v>237198</v>
      </c>
      <c r="F55" s="3" t="s">
        <v>13</v>
      </c>
    </row>
    <row r="56" spans="1:6" ht="20.05" customHeight="1" x14ac:dyDescent="0.35">
      <c r="A56" s="11" t="s">
        <v>48</v>
      </c>
      <c r="B56" s="14">
        <v>62951421</v>
      </c>
      <c r="C56" s="13">
        <v>251267</v>
      </c>
      <c r="D56" s="13">
        <v>188450</v>
      </c>
      <c r="E56" s="13">
        <f t="shared" si="3"/>
        <v>439717</v>
      </c>
      <c r="F56" s="3" t="s">
        <v>13</v>
      </c>
    </row>
    <row r="57" spans="1:6" ht="20.05" customHeight="1" x14ac:dyDescent="0.35">
      <c r="A57" s="11" t="s">
        <v>49</v>
      </c>
      <c r="B57" s="14">
        <v>42794978</v>
      </c>
      <c r="C57" s="13">
        <v>170814</v>
      </c>
      <c r="D57" s="13">
        <v>128110</v>
      </c>
      <c r="E57" s="13">
        <f t="shared" si="3"/>
        <v>298924</v>
      </c>
      <c r="F57" s="3" t="s">
        <v>13</v>
      </c>
    </row>
    <row r="58" spans="1:6" ht="20.05" customHeight="1" x14ac:dyDescent="0.35">
      <c r="A58" s="11" t="s">
        <v>9</v>
      </c>
      <c r="B58" s="14">
        <v>139704540</v>
      </c>
      <c r="C58" s="13">
        <v>557623</v>
      </c>
      <c r="D58" s="13">
        <v>418216</v>
      </c>
      <c r="E58" s="13">
        <f t="shared" si="3"/>
        <v>975839</v>
      </c>
      <c r="F58" s="3" t="s">
        <v>13</v>
      </c>
    </row>
    <row r="59" spans="1:6" ht="20.05" customHeight="1" x14ac:dyDescent="0.35">
      <c r="A59" s="15" t="s">
        <v>13</v>
      </c>
      <c r="B59" s="12" t="s">
        <v>13</v>
      </c>
      <c r="C59" s="12" t="s">
        <v>13</v>
      </c>
      <c r="D59" s="12" t="s">
        <v>13</v>
      </c>
      <c r="E59" s="12" t="s">
        <v>13</v>
      </c>
      <c r="F59" s="3" t="s">
        <v>13</v>
      </c>
    </row>
    <row r="60" spans="1:6" ht="20.05" customHeight="1" x14ac:dyDescent="0.35">
      <c r="A60" s="11" t="s">
        <v>43</v>
      </c>
      <c r="B60" s="12" t="s">
        <v>13</v>
      </c>
      <c r="C60" s="12" t="s">
        <v>13</v>
      </c>
      <c r="D60" s="12" t="s">
        <v>13</v>
      </c>
      <c r="E60" s="12" t="s">
        <v>13</v>
      </c>
      <c r="F60" s="3" t="s">
        <v>13</v>
      </c>
    </row>
    <row r="61" spans="1:6" ht="20.05" customHeight="1" x14ac:dyDescent="0.35">
      <c r="A61" s="11" t="s">
        <v>50</v>
      </c>
      <c r="B61" s="13" t="s">
        <v>5</v>
      </c>
      <c r="C61" s="13">
        <v>473853</v>
      </c>
      <c r="D61" s="13">
        <v>355388</v>
      </c>
      <c r="E61" s="13">
        <f t="shared" ref="E61:E67" si="4">+C61+D61</f>
        <v>829241</v>
      </c>
      <c r="F61" s="3" t="s">
        <v>13</v>
      </c>
    </row>
    <row r="62" spans="1:6" ht="20.05" customHeight="1" x14ac:dyDescent="0.35">
      <c r="A62" s="11" t="s">
        <v>51</v>
      </c>
      <c r="B62" s="13" t="s">
        <v>5</v>
      </c>
      <c r="C62" s="13">
        <v>208090</v>
      </c>
      <c r="D62" s="13">
        <v>156068</v>
      </c>
      <c r="E62" s="13">
        <f t="shared" si="4"/>
        <v>364158</v>
      </c>
      <c r="F62" s="3" t="s">
        <v>13</v>
      </c>
    </row>
    <row r="63" spans="1:6" ht="20.05" customHeight="1" x14ac:dyDescent="0.35">
      <c r="A63" s="11" t="s">
        <v>52</v>
      </c>
      <c r="B63" s="13" t="s">
        <v>5</v>
      </c>
      <c r="C63" s="13">
        <v>105889</v>
      </c>
      <c r="D63" s="13">
        <v>79417</v>
      </c>
      <c r="E63" s="13">
        <f t="shared" si="4"/>
        <v>185306</v>
      </c>
      <c r="F63" s="3" t="s">
        <v>13</v>
      </c>
    </row>
    <row r="64" spans="1:6" ht="20.05" customHeight="1" x14ac:dyDescent="0.35">
      <c r="A64" s="11" t="s">
        <v>53</v>
      </c>
      <c r="B64" s="13" t="s">
        <v>5</v>
      </c>
      <c r="C64" s="13">
        <v>106929</v>
      </c>
      <c r="D64" s="13">
        <v>80197</v>
      </c>
      <c r="E64" s="13">
        <f t="shared" si="4"/>
        <v>187126</v>
      </c>
      <c r="F64" s="3" t="s">
        <v>13</v>
      </c>
    </row>
    <row r="65" spans="1:6" ht="20.05" customHeight="1" x14ac:dyDescent="0.35">
      <c r="A65" s="11" t="s">
        <v>54</v>
      </c>
      <c r="B65" s="13" t="s">
        <v>5</v>
      </c>
      <c r="C65" s="13">
        <v>50675</v>
      </c>
      <c r="D65" s="13">
        <v>38007</v>
      </c>
      <c r="E65" s="13">
        <f t="shared" si="4"/>
        <v>88682</v>
      </c>
      <c r="F65" s="3" t="s">
        <v>13</v>
      </c>
    </row>
    <row r="66" spans="1:6" ht="20.05" customHeight="1" x14ac:dyDescent="0.35">
      <c r="A66" s="11" t="s">
        <v>9</v>
      </c>
      <c r="B66" s="14">
        <v>0</v>
      </c>
      <c r="C66" s="13">
        <v>945436</v>
      </c>
      <c r="D66" s="13">
        <v>709077</v>
      </c>
      <c r="E66" s="13">
        <f t="shared" si="4"/>
        <v>1654513</v>
      </c>
      <c r="F66" s="3" t="s">
        <v>13</v>
      </c>
    </row>
    <row r="67" spans="1:6" ht="20.05" customHeight="1" x14ac:dyDescent="0.35">
      <c r="A67" s="15" t="s">
        <v>13</v>
      </c>
      <c r="B67" s="14">
        <v>0</v>
      </c>
      <c r="C67" s="16">
        <v>-945436</v>
      </c>
      <c r="D67" s="16">
        <v>-709077</v>
      </c>
      <c r="E67" s="16">
        <f t="shared" si="4"/>
        <v>-1654513</v>
      </c>
      <c r="F67" s="3" t="s">
        <v>13</v>
      </c>
    </row>
    <row r="68" spans="1:6" ht="20.05" customHeight="1" x14ac:dyDescent="0.35">
      <c r="A68" s="15" t="s">
        <v>13</v>
      </c>
      <c r="B68" s="12" t="s">
        <v>13</v>
      </c>
      <c r="C68" s="12" t="s">
        <v>13</v>
      </c>
      <c r="D68" s="12" t="s">
        <v>13</v>
      </c>
      <c r="E68" s="12" t="s">
        <v>13</v>
      </c>
      <c r="F68" s="3" t="s">
        <v>13</v>
      </c>
    </row>
    <row r="69" spans="1:6" ht="20.05" customHeight="1" x14ac:dyDescent="0.35">
      <c r="A69" s="11" t="s">
        <v>55</v>
      </c>
      <c r="B69" s="12" t="s">
        <v>13</v>
      </c>
      <c r="C69" s="12" t="s">
        <v>13</v>
      </c>
      <c r="D69" s="12" t="s">
        <v>13</v>
      </c>
      <c r="E69" s="12" t="s">
        <v>13</v>
      </c>
      <c r="F69" s="3" t="s">
        <v>13</v>
      </c>
    </row>
    <row r="70" spans="1:6" ht="20.05" customHeight="1" x14ac:dyDescent="0.35">
      <c r="A70" s="11" t="s">
        <v>57</v>
      </c>
      <c r="B70" s="14">
        <v>900147</v>
      </c>
      <c r="C70" s="13">
        <v>3593</v>
      </c>
      <c r="D70" s="13">
        <v>2695</v>
      </c>
      <c r="E70" s="13">
        <f>+C70+D70</f>
        <v>6288</v>
      </c>
      <c r="F70" s="3" t="s">
        <v>13</v>
      </c>
    </row>
    <row r="71" spans="1:6" ht="20.05" customHeight="1" x14ac:dyDescent="0.35">
      <c r="A71" s="15" t="s">
        <v>13</v>
      </c>
      <c r="B71" s="12" t="s">
        <v>13</v>
      </c>
      <c r="C71" s="12" t="s">
        <v>13</v>
      </c>
      <c r="D71" s="12" t="s">
        <v>13</v>
      </c>
      <c r="E71" s="12" t="s">
        <v>13</v>
      </c>
      <c r="F71" s="3" t="s">
        <v>13</v>
      </c>
    </row>
    <row r="72" spans="1:6" ht="20.05" customHeight="1" x14ac:dyDescent="0.35">
      <c r="A72" s="11" t="s">
        <v>56</v>
      </c>
      <c r="B72" s="12" t="s">
        <v>13</v>
      </c>
      <c r="C72" s="12" t="s">
        <v>13</v>
      </c>
      <c r="D72" s="12" t="s">
        <v>13</v>
      </c>
      <c r="E72" s="12" t="s">
        <v>13</v>
      </c>
      <c r="F72" s="3" t="s">
        <v>13</v>
      </c>
    </row>
    <row r="73" spans="1:6" ht="20.05" customHeight="1" x14ac:dyDescent="0.35">
      <c r="A73" s="11" t="s">
        <v>58</v>
      </c>
      <c r="B73" s="14">
        <v>0</v>
      </c>
      <c r="C73" s="13">
        <v>0</v>
      </c>
      <c r="D73" s="13">
        <v>0</v>
      </c>
      <c r="E73" s="13">
        <f>+C73+D73</f>
        <v>0</v>
      </c>
      <c r="F73" s="3" t="s">
        <v>13</v>
      </c>
    </row>
    <row r="74" spans="1:6" ht="20.05" customHeight="1" x14ac:dyDescent="0.35">
      <c r="A74" s="15" t="s">
        <v>13</v>
      </c>
      <c r="B74" s="12" t="s">
        <v>13</v>
      </c>
      <c r="C74" s="12" t="s">
        <v>13</v>
      </c>
      <c r="D74" s="12" t="s">
        <v>13</v>
      </c>
      <c r="E74" s="12" t="s">
        <v>13</v>
      </c>
      <c r="F74" s="3" t="s">
        <v>13</v>
      </c>
    </row>
    <row r="75" spans="1:6" ht="20.05" customHeight="1" x14ac:dyDescent="0.35">
      <c r="A75" s="11" t="s">
        <v>59</v>
      </c>
      <c r="B75" s="12" t="s">
        <v>13</v>
      </c>
      <c r="C75" s="12" t="s">
        <v>13</v>
      </c>
      <c r="D75" s="12" t="s">
        <v>13</v>
      </c>
      <c r="E75" s="12" t="s">
        <v>13</v>
      </c>
      <c r="F75" s="3" t="s">
        <v>13</v>
      </c>
    </row>
    <row r="76" spans="1:6" ht="20.05" customHeight="1" x14ac:dyDescent="0.35">
      <c r="A76" s="11" t="s">
        <v>212</v>
      </c>
      <c r="B76" s="14">
        <v>204076</v>
      </c>
      <c r="C76" s="13">
        <v>815</v>
      </c>
      <c r="D76" s="13">
        <v>611</v>
      </c>
      <c r="E76" s="13">
        <f>+C76+D76</f>
        <v>1426</v>
      </c>
      <c r="F76" s="3" t="s">
        <v>13</v>
      </c>
    </row>
    <row r="77" spans="1:6" ht="20.05" customHeight="1" x14ac:dyDescent="0.35">
      <c r="A77" s="15" t="s">
        <v>13</v>
      </c>
      <c r="B77" s="12" t="s">
        <v>13</v>
      </c>
      <c r="C77" s="12" t="s">
        <v>13</v>
      </c>
      <c r="D77" s="12" t="s">
        <v>13</v>
      </c>
      <c r="E77" s="12" t="s">
        <v>13</v>
      </c>
      <c r="F77" s="3" t="s">
        <v>13</v>
      </c>
    </row>
    <row r="78" spans="1:6" ht="20.05" customHeight="1" x14ac:dyDescent="0.35">
      <c r="A78" s="11" t="s">
        <v>60</v>
      </c>
      <c r="B78" s="12" t="s">
        <v>13</v>
      </c>
      <c r="C78" s="12" t="s">
        <v>13</v>
      </c>
      <c r="D78" s="12" t="s">
        <v>13</v>
      </c>
      <c r="E78" s="12" t="s">
        <v>13</v>
      </c>
      <c r="F78" s="3" t="s">
        <v>13</v>
      </c>
    </row>
    <row r="79" spans="1:6" ht="20.05" customHeight="1" x14ac:dyDescent="0.35">
      <c r="A79" s="11" t="s">
        <v>61</v>
      </c>
      <c r="B79" s="14">
        <v>1601714</v>
      </c>
      <c r="C79" s="13">
        <v>6393</v>
      </c>
      <c r="D79" s="13">
        <v>4795</v>
      </c>
      <c r="E79" s="13">
        <f t="shared" ref="E79:E81" si="5">+C79+D79</f>
        <v>11188</v>
      </c>
      <c r="F79" s="3" t="s">
        <v>13</v>
      </c>
    </row>
    <row r="80" spans="1:6" ht="20.05" customHeight="1" x14ac:dyDescent="0.35">
      <c r="A80" s="11" t="s">
        <v>62</v>
      </c>
      <c r="B80" s="14">
        <v>22232</v>
      </c>
      <c r="C80" s="13">
        <v>89</v>
      </c>
      <c r="D80" s="13">
        <v>67</v>
      </c>
      <c r="E80" s="13">
        <f t="shared" si="5"/>
        <v>156</v>
      </c>
      <c r="F80" s="3" t="s">
        <v>13</v>
      </c>
    </row>
    <row r="81" spans="1:6" ht="20.05" customHeight="1" x14ac:dyDescent="0.35">
      <c r="A81" s="11" t="s">
        <v>9</v>
      </c>
      <c r="B81" s="14">
        <v>1623946</v>
      </c>
      <c r="C81" s="13">
        <v>6482</v>
      </c>
      <c r="D81" s="13">
        <v>4862</v>
      </c>
      <c r="E81" s="13">
        <f t="shared" si="5"/>
        <v>11344</v>
      </c>
      <c r="F81" s="3" t="s">
        <v>13</v>
      </c>
    </row>
    <row r="82" spans="1:6" ht="20.05" customHeight="1" x14ac:dyDescent="0.35">
      <c r="A82" s="15" t="s">
        <v>13</v>
      </c>
      <c r="B82" s="12" t="s">
        <v>13</v>
      </c>
      <c r="C82" s="12" t="s">
        <v>13</v>
      </c>
      <c r="D82" s="12" t="s">
        <v>13</v>
      </c>
      <c r="E82" s="12" t="s">
        <v>13</v>
      </c>
      <c r="F82" s="3" t="s">
        <v>13</v>
      </c>
    </row>
    <row r="83" spans="1:6" ht="20.05" customHeight="1" x14ac:dyDescent="0.35">
      <c r="A83" s="11" t="s">
        <v>63</v>
      </c>
      <c r="B83" s="12" t="s">
        <v>13</v>
      </c>
      <c r="C83" s="12" t="s">
        <v>13</v>
      </c>
      <c r="D83" s="12" t="s">
        <v>13</v>
      </c>
      <c r="E83" s="12" t="s">
        <v>13</v>
      </c>
      <c r="F83" s="3" t="s">
        <v>13</v>
      </c>
    </row>
    <row r="84" spans="1:6" ht="20.05" customHeight="1" x14ac:dyDescent="0.35">
      <c r="A84" s="11" t="s">
        <v>220</v>
      </c>
      <c r="B84" s="14">
        <v>79417</v>
      </c>
      <c r="C84" s="13">
        <v>317</v>
      </c>
      <c r="D84" s="13">
        <v>238</v>
      </c>
      <c r="E84" s="13">
        <f>+C84+D84</f>
        <v>555</v>
      </c>
      <c r="F84" s="3" t="s">
        <v>13</v>
      </c>
    </row>
    <row r="85" spans="1:6" ht="20.05" customHeight="1" x14ac:dyDescent="0.35">
      <c r="A85" s="15" t="s">
        <v>13</v>
      </c>
      <c r="B85" s="12" t="s">
        <v>13</v>
      </c>
      <c r="C85" s="12" t="s">
        <v>13</v>
      </c>
      <c r="D85" s="12" t="s">
        <v>13</v>
      </c>
      <c r="E85" s="12" t="s">
        <v>13</v>
      </c>
      <c r="F85" s="3" t="s">
        <v>13</v>
      </c>
    </row>
    <row r="86" spans="1:6" ht="20.05" customHeight="1" x14ac:dyDescent="0.35">
      <c r="A86" s="11" t="s">
        <v>64</v>
      </c>
      <c r="B86" s="12" t="s">
        <v>13</v>
      </c>
      <c r="C86" s="12" t="s">
        <v>13</v>
      </c>
      <c r="D86" s="12" t="s">
        <v>13</v>
      </c>
      <c r="E86" s="12" t="s">
        <v>13</v>
      </c>
      <c r="F86" s="3" t="s">
        <v>13</v>
      </c>
    </row>
    <row r="87" spans="1:6" ht="20.05" customHeight="1" x14ac:dyDescent="0.35">
      <c r="A87" s="11" t="s">
        <v>65</v>
      </c>
      <c r="B87" s="14">
        <v>140877</v>
      </c>
      <c r="C87" s="13">
        <v>562</v>
      </c>
      <c r="D87" s="13">
        <v>422</v>
      </c>
      <c r="E87" s="13">
        <f>+C87+D87</f>
        <v>984</v>
      </c>
      <c r="F87" s="3" t="s">
        <v>13</v>
      </c>
    </row>
    <row r="88" spans="1:6" ht="20.05" customHeight="1" x14ac:dyDescent="0.35">
      <c r="A88" s="15" t="s">
        <v>13</v>
      </c>
      <c r="B88" s="12" t="s">
        <v>13</v>
      </c>
      <c r="C88" s="12" t="s">
        <v>13</v>
      </c>
      <c r="D88" s="12" t="s">
        <v>13</v>
      </c>
      <c r="E88" s="12" t="s">
        <v>13</v>
      </c>
      <c r="F88" s="3" t="s">
        <v>13</v>
      </c>
    </row>
    <row r="89" spans="1:6" ht="20.05" customHeight="1" x14ac:dyDescent="0.35">
      <c r="A89" s="11" t="s">
        <v>66</v>
      </c>
      <c r="B89" s="12" t="s">
        <v>13</v>
      </c>
      <c r="C89" s="12" t="s">
        <v>13</v>
      </c>
      <c r="D89" s="12" t="s">
        <v>13</v>
      </c>
      <c r="E89" s="12" t="s">
        <v>13</v>
      </c>
      <c r="F89" s="3" t="s">
        <v>13</v>
      </c>
    </row>
    <row r="90" spans="1:6" ht="20.05" customHeight="1" x14ac:dyDescent="0.35">
      <c r="A90" s="11" t="s">
        <v>67</v>
      </c>
      <c r="B90" s="14">
        <v>204530</v>
      </c>
      <c r="C90" s="13">
        <v>816</v>
      </c>
      <c r="D90" s="13">
        <v>612</v>
      </c>
      <c r="E90" s="13">
        <f>+C90+D90</f>
        <v>1428</v>
      </c>
      <c r="F90" s="3" t="s">
        <v>13</v>
      </c>
    </row>
    <row r="91" spans="1:6" ht="20.05" customHeight="1" x14ac:dyDescent="0.35">
      <c r="A91" s="15" t="s">
        <v>13</v>
      </c>
      <c r="B91" s="12" t="s">
        <v>13</v>
      </c>
      <c r="C91" s="12" t="s">
        <v>13</v>
      </c>
      <c r="D91" s="12" t="s">
        <v>13</v>
      </c>
      <c r="E91" s="12" t="s">
        <v>13</v>
      </c>
      <c r="F91" s="3" t="s">
        <v>13</v>
      </c>
    </row>
    <row r="92" spans="1:6" ht="20.05" customHeight="1" x14ac:dyDescent="0.35">
      <c r="A92" s="11" t="s">
        <v>68</v>
      </c>
      <c r="B92" s="12" t="s">
        <v>13</v>
      </c>
      <c r="C92" s="12" t="s">
        <v>13</v>
      </c>
      <c r="D92" s="12" t="s">
        <v>13</v>
      </c>
      <c r="E92" s="12" t="s">
        <v>13</v>
      </c>
      <c r="F92" s="3" t="s">
        <v>13</v>
      </c>
    </row>
    <row r="93" spans="1:6" ht="20.05" customHeight="1" x14ac:dyDescent="0.35">
      <c r="A93" s="11" t="s">
        <v>69</v>
      </c>
      <c r="B93" s="14">
        <v>1730379</v>
      </c>
      <c r="C93" s="13">
        <v>6907</v>
      </c>
      <c r="D93" s="13">
        <v>5180</v>
      </c>
      <c r="E93" s="13">
        <f>+C93+D93</f>
        <v>12087</v>
      </c>
      <c r="F93" s="3" t="s">
        <v>13</v>
      </c>
    </row>
    <row r="94" spans="1:6" ht="20.05" customHeight="1" x14ac:dyDescent="0.35">
      <c r="A94" s="15" t="s">
        <v>13</v>
      </c>
      <c r="B94" s="12" t="s">
        <v>13</v>
      </c>
      <c r="C94" s="12" t="s">
        <v>13</v>
      </c>
      <c r="D94" s="12" t="s">
        <v>13</v>
      </c>
      <c r="E94" s="12" t="s">
        <v>13</v>
      </c>
      <c r="F94" s="3" t="s">
        <v>13</v>
      </c>
    </row>
    <row r="95" spans="1:6" ht="20.05" customHeight="1" x14ac:dyDescent="0.35">
      <c r="A95" s="11" t="s">
        <v>70</v>
      </c>
      <c r="B95" s="12" t="s">
        <v>13</v>
      </c>
      <c r="C95" s="12" t="s">
        <v>13</v>
      </c>
      <c r="D95" s="12" t="s">
        <v>13</v>
      </c>
      <c r="E95" s="12" t="s">
        <v>13</v>
      </c>
      <c r="F95" s="3" t="s">
        <v>13</v>
      </c>
    </row>
    <row r="96" spans="1:6" ht="20.05" customHeight="1" x14ac:dyDescent="0.35">
      <c r="A96" s="11" t="s">
        <v>71</v>
      </c>
      <c r="B96" s="14">
        <v>1770328</v>
      </c>
      <c r="C96" s="13">
        <v>7066</v>
      </c>
      <c r="D96" s="13">
        <v>5300</v>
      </c>
      <c r="E96" s="13">
        <f t="shared" ref="E96:E99" si="6">+C96+D96</f>
        <v>12366</v>
      </c>
      <c r="F96" s="3" t="s">
        <v>13</v>
      </c>
    </row>
    <row r="97" spans="1:6" ht="20.05" customHeight="1" x14ac:dyDescent="0.35">
      <c r="A97" s="11" t="s">
        <v>72</v>
      </c>
      <c r="B97" s="14">
        <v>22991076</v>
      </c>
      <c r="C97" s="13">
        <v>91768</v>
      </c>
      <c r="D97" s="13">
        <v>68826</v>
      </c>
      <c r="E97" s="13">
        <f t="shared" si="6"/>
        <v>160594</v>
      </c>
      <c r="F97" s="3" t="s">
        <v>13</v>
      </c>
    </row>
    <row r="98" spans="1:6" ht="20.05" customHeight="1" x14ac:dyDescent="0.35">
      <c r="A98" s="11" t="s">
        <v>73</v>
      </c>
      <c r="B98" s="14">
        <v>1875194</v>
      </c>
      <c r="C98" s="13">
        <v>7485</v>
      </c>
      <c r="D98" s="13">
        <v>5614</v>
      </c>
      <c r="E98" s="13">
        <f t="shared" si="6"/>
        <v>13099</v>
      </c>
      <c r="F98" s="3" t="s">
        <v>13</v>
      </c>
    </row>
    <row r="99" spans="1:6" ht="20.05" customHeight="1" x14ac:dyDescent="0.35">
      <c r="A99" s="11" t="s">
        <v>9</v>
      </c>
      <c r="B99" s="14">
        <v>26636598</v>
      </c>
      <c r="C99" s="13">
        <v>106319</v>
      </c>
      <c r="D99" s="13">
        <v>79740</v>
      </c>
      <c r="E99" s="13">
        <f t="shared" si="6"/>
        <v>186059</v>
      </c>
      <c r="F99" s="3" t="s">
        <v>13</v>
      </c>
    </row>
    <row r="100" spans="1:6" ht="20.05" customHeight="1" x14ac:dyDescent="0.35">
      <c r="A100" s="15" t="s">
        <v>13</v>
      </c>
      <c r="B100" s="12" t="s">
        <v>13</v>
      </c>
      <c r="C100" s="12" t="s">
        <v>13</v>
      </c>
      <c r="D100" s="12" t="s">
        <v>13</v>
      </c>
      <c r="E100" s="12" t="s">
        <v>13</v>
      </c>
      <c r="F100" s="3" t="s">
        <v>13</v>
      </c>
    </row>
    <row r="101" spans="1:6" ht="20.05" customHeight="1" x14ac:dyDescent="0.35">
      <c r="A101" s="11" t="s">
        <v>74</v>
      </c>
      <c r="B101" s="12" t="s">
        <v>13</v>
      </c>
      <c r="C101" s="12" t="s">
        <v>13</v>
      </c>
      <c r="D101" s="12" t="s">
        <v>13</v>
      </c>
      <c r="E101" s="12" t="s">
        <v>13</v>
      </c>
      <c r="F101" s="3" t="s">
        <v>13</v>
      </c>
    </row>
    <row r="102" spans="1:6" ht="20.05" customHeight="1" x14ac:dyDescent="0.35">
      <c r="A102" s="11" t="s">
        <v>75</v>
      </c>
      <c r="B102" s="14">
        <v>119071</v>
      </c>
      <c r="C102" s="13">
        <v>475</v>
      </c>
      <c r="D102" s="13">
        <v>356</v>
      </c>
      <c r="E102" s="13">
        <f>+C102+D102</f>
        <v>831</v>
      </c>
      <c r="F102" s="3" t="s">
        <v>13</v>
      </c>
    </row>
    <row r="103" spans="1:6" ht="20.05" customHeight="1" x14ac:dyDescent="0.35">
      <c r="A103" s="15" t="s">
        <v>13</v>
      </c>
      <c r="B103" s="12" t="s">
        <v>13</v>
      </c>
      <c r="C103" s="12" t="s">
        <v>13</v>
      </c>
      <c r="D103" s="12" t="s">
        <v>13</v>
      </c>
      <c r="E103" s="12" t="s">
        <v>13</v>
      </c>
      <c r="F103" s="3" t="s">
        <v>13</v>
      </c>
    </row>
    <row r="104" spans="1:6" ht="20.05" customHeight="1" x14ac:dyDescent="0.35">
      <c r="A104" s="11" t="s">
        <v>76</v>
      </c>
      <c r="B104" s="12" t="s">
        <v>13</v>
      </c>
      <c r="C104" s="12" t="s">
        <v>13</v>
      </c>
      <c r="D104" s="12" t="s">
        <v>13</v>
      </c>
      <c r="E104" s="12" t="s">
        <v>13</v>
      </c>
      <c r="F104" s="3" t="s">
        <v>13</v>
      </c>
    </row>
    <row r="105" spans="1:6" ht="20.05" customHeight="1" x14ac:dyDescent="0.35">
      <c r="A105" s="11" t="s">
        <v>78</v>
      </c>
      <c r="B105" s="14">
        <v>213054</v>
      </c>
      <c r="C105" s="13">
        <v>850</v>
      </c>
      <c r="D105" s="13">
        <v>638</v>
      </c>
      <c r="E105" s="13">
        <f t="shared" ref="E105:E107" si="7">+C105+D105</f>
        <v>1488</v>
      </c>
      <c r="F105" s="3" t="s">
        <v>13</v>
      </c>
    </row>
    <row r="106" spans="1:6" ht="20.05" customHeight="1" x14ac:dyDescent="0.35">
      <c r="A106" s="11" t="s">
        <v>77</v>
      </c>
      <c r="B106" s="14">
        <v>3063481</v>
      </c>
      <c r="C106" s="13">
        <v>12228</v>
      </c>
      <c r="D106" s="13">
        <v>9171</v>
      </c>
      <c r="E106" s="13">
        <f t="shared" si="7"/>
        <v>21399</v>
      </c>
      <c r="F106" s="3" t="s">
        <v>13</v>
      </c>
    </row>
    <row r="107" spans="1:6" ht="20.05" customHeight="1" x14ac:dyDescent="0.35">
      <c r="A107" s="11" t="s">
        <v>9</v>
      </c>
      <c r="B107" s="14">
        <v>3276535</v>
      </c>
      <c r="C107" s="13">
        <v>13078</v>
      </c>
      <c r="D107" s="13">
        <v>9809</v>
      </c>
      <c r="E107" s="13">
        <f t="shared" si="7"/>
        <v>22887</v>
      </c>
      <c r="F107" s="3" t="s">
        <v>13</v>
      </c>
    </row>
    <row r="108" spans="1:6" ht="20.05" customHeight="1" x14ac:dyDescent="0.35">
      <c r="A108" s="15" t="s">
        <v>13</v>
      </c>
      <c r="B108" s="12" t="s">
        <v>13</v>
      </c>
      <c r="C108" s="12" t="s">
        <v>13</v>
      </c>
      <c r="D108" s="12" t="s">
        <v>13</v>
      </c>
      <c r="E108" s="12" t="s">
        <v>13</v>
      </c>
      <c r="F108" s="3" t="s">
        <v>13</v>
      </c>
    </row>
    <row r="109" spans="1:6" ht="20.05" customHeight="1" x14ac:dyDescent="0.35">
      <c r="A109" s="11" t="s">
        <v>79</v>
      </c>
      <c r="B109" s="12" t="s">
        <v>13</v>
      </c>
      <c r="C109" s="12" t="s">
        <v>13</v>
      </c>
      <c r="D109" s="12" t="s">
        <v>13</v>
      </c>
      <c r="E109" s="12" t="s">
        <v>13</v>
      </c>
      <c r="F109" s="3" t="s">
        <v>13</v>
      </c>
    </row>
    <row r="110" spans="1:6" ht="20.05" customHeight="1" x14ac:dyDescent="0.35">
      <c r="A110" s="11" t="s">
        <v>80</v>
      </c>
      <c r="B110" s="14">
        <v>2462028</v>
      </c>
      <c r="C110" s="13">
        <v>9827</v>
      </c>
      <c r="D110" s="13">
        <v>7370</v>
      </c>
      <c r="E110" s="13">
        <f t="shared" ref="E110:E112" si="8">+C110+D110</f>
        <v>17197</v>
      </c>
      <c r="F110" s="3" t="s">
        <v>13</v>
      </c>
    </row>
    <row r="111" spans="1:6" ht="20.05" customHeight="1" x14ac:dyDescent="0.35">
      <c r="A111" s="11" t="s">
        <v>81</v>
      </c>
      <c r="B111" s="14">
        <v>21107</v>
      </c>
      <c r="C111" s="13">
        <v>84</v>
      </c>
      <c r="D111" s="13">
        <v>63</v>
      </c>
      <c r="E111" s="13">
        <f t="shared" si="8"/>
        <v>147</v>
      </c>
      <c r="F111" s="3" t="s">
        <v>13</v>
      </c>
    </row>
    <row r="112" spans="1:6" ht="20.05" customHeight="1" x14ac:dyDescent="0.35">
      <c r="A112" s="11" t="s">
        <v>9</v>
      </c>
      <c r="B112" s="14">
        <v>2483135</v>
      </c>
      <c r="C112" s="13">
        <v>9911</v>
      </c>
      <c r="D112" s="13">
        <v>7433</v>
      </c>
      <c r="E112" s="13">
        <f t="shared" si="8"/>
        <v>17344</v>
      </c>
      <c r="F112" s="3" t="s">
        <v>13</v>
      </c>
    </row>
    <row r="113" spans="1:6" ht="20.05" customHeight="1" x14ac:dyDescent="0.35">
      <c r="A113" s="15" t="s">
        <v>13</v>
      </c>
      <c r="B113" s="12" t="s">
        <v>13</v>
      </c>
      <c r="C113" s="12" t="s">
        <v>13</v>
      </c>
      <c r="D113" s="12" t="s">
        <v>13</v>
      </c>
      <c r="E113" s="12" t="s">
        <v>13</v>
      </c>
      <c r="F113" s="3" t="s">
        <v>13</v>
      </c>
    </row>
    <row r="114" spans="1:6" ht="20.05" customHeight="1" x14ac:dyDescent="0.35">
      <c r="A114" s="11" t="s">
        <v>82</v>
      </c>
      <c r="B114" s="13" t="s">
        <v>83</v>
      </c>
      <c r="C114" s="13" t="s">
        <v>83</v>
      </c>
      <c r="D114" s="13" t="s">
        <v>83</v>
      </c>
      <c r="E114" s="13" t="s">
        <v>83</v>
      </c>
      <c r="F114" s="3" t="s">
        <v>13</v>
      </c>
    </row>
    <row r="115" spans="1:6" ht="20.05" customHeight="1" x14ac:dyDescent="0.35">
      <c r="A115" s="15" t="s">
        <v>13</v>
      </c>
      <c r="B115" s="12" t="s">
        <v>13</v>
      </c>
      <c r="C115" s="12" t="s">
        <v>13</v>
      </c>
      <c r="D115" s="12" t="s">
        <v>13</v>
      </c>
      <c r="E115" s="12" t="s">
        <v>13</v>
      </c>
      <c r="F115" s="3" t="s">
        <v>13</v>
      </c>
    </row>
    <row r="116" spans="1:6" ht="20.05" customHeight="1" x14ac:dyDescent="0.35">
      <c r="A116" s="11" t="s">
        <v>84</v>
      </c>
      <c r="B116" s="12" t="s">
        <v>13</v>
      </c>
      <c r="C116" s="12" t="s">
        <v>13</v>
      </c>
      <c r="D116" s="12" t="s">
        <v>13</v>
      </c>
      <c r="E116" s="12" t="s">
        <v>13</v>
      </c>
      <c r="F116" s="3" t="s">
        <v>13</v>
      </c>
    </row>
    <row r="117" spans="1:6" ht="20.05" customHeight="1" x14ac:dyDescent="0.35">
      <c r="A117" s="11" t="s">
        <v>85</v>
      </c>
      <c r="B117" s="14">
        <v>62152</v>
      </c>
      <c r="C117" s="13">
        <v>248</v>
      </c>
      <c r="D117" s="13">
        <v>186</v>
      </c>
      <c r="E117" s="13">
        <f t="shared" ref="E117:E128" si="9">+C117+D117</f>
        <v>434</v>
      </c>
      <c r="F117" s="3" t="s">
        <v>13</v>
      </c>
    </row>
    <row r="118" spans="1:6" ht="20.05" customHeight="1" x14ac:dyDescent="0.35">
      <c r="A118" s="11" t="s">
        <v>86</v>
      </c>
      <c r="B118" s="14">
        <v>25760</v>
      </c>
      <c r="C118" s="13">
        <v>103</v>
      </c>
      <c r="D118" s="13">
        <v>77</v>
      </c>
      <c r="E118" s="13">
        <f t="shared" si="9"/>
        <v>180</v>
      </c>
      <c r="F118" s="3" t="s">
        <v>13</v>
      </c>
    </row>
    <row r="119" spans="1:6" ht="20.05" customHeight="1" x14ac:dyDescent="0.35">
      <c r="A119" s="11" t="s">
        <v>87</v>
      </c>
      <c r="B119" s="14">
        <v>279451</v>
      </c>
      <c r="C119" s="13">
        <v>1115</v>
      </c>
      <c r="D119" s="13">
        <v>837</v>
      </c>
      <c r="E119" s="13">
        <f t="shared" si="9"/>
        <v>1952</v>
      </c>
      <c r="F119" s="3" t="s">
        <v>13</v>
      </c>
    </row>
    <row r="120" spans="1:6" ht="20.05" customHeight="1" x14ac:dyDescent="0.35">
      <c r="A120" s="11" t="s">
        <v>88</v>
      </c>
      <c r="B120" s="14">
        <v>5882508</v>
      </c>
      <c r="C120" s="13">
        <v>23480</v>
      </c>
      <c r="D120" s="13">
        <v>17610</v>
      </c>
      <c r="E120" s="13">
        <f t="shared" si="9"/>
        <v>41090</v>
      </c>
      <c r="F120" s="3" t="s">
        <v>13</v>
      </c>
    </row>
    <row r="121" spans="1:6" ht="20.05" customHeight="1" x14ac:dyDescent="0.35">
      <c r="A121" s="11" t="s">
        <v>89</v>
      </c>
      <c r="B121" s="14">
        <v>1194767</v>
      </c>
      <c r="C121" s="13">
        <v>4769</v>
      </c>
      <c r="D121" s="13">
        <v>3577</v>
      </c>
      <c r="E121" s="13">
        <f t="shared" si="9"/>
        <v>8346</v>
      </c>
      <c r="F121" s="3" t="s">
        <v>13</v>
      </c>
    </row>
    <row r="122" spans="1:6" ht="20.05" customHeight="1" x14ac:dyDescent="0.35">
      <c r="A122" s="11" t="s">
        <v>90</v>
      </c>
      <c r="B122" s="14">
        <v>12106</v>
      </c>
      <c r="C122" s="13">
        <v>48.05</v>
      </c>
      <c r="D122" s="13">
        <v>36</v>
      </c>
      <c r="E122" s="13">
        <f t="shared" si="9"/>
        <v>84.05</v>
      </c>
      <c r="F122" s="3" t="s">
        <v>13</v>
      </c>
    </row>
    <row r="123" spans="1:6" ht="20.05" customHeight="1" x14ac:dyDescent="0.35">
      <c r="A123" s="11" t="s">
        <v>91</v>
      </c>
      <c r="B123" s="14">
        <v>159250</v>
      </c>
      <c r="C123" s="13">
        <v>636</v>
      </c>
      <c r="D123" s="13">
        <v>477</v>
      </c>
      <c r="E123" s="13">
        <f t="shared" si="9"/>
        <v>1113</v>
      </c>
      <c r="F123" s="3" t="s">
        <v>13</v>
      </c>
    </row>
    <row r="124" spans="1:6" ht="20.05" customHeight="1" x14ac:dyDescent="0.35">
      <c r="A124" s="11" t="s">
        <v>92</v>
      </c>
      <c r="B124" s="14">
        <v>57568</v>
      </c>
      <c r="C124" s="13">
        <v>230</v>
      </c>
      <c r="D124" s="13">
        <v>172</v>
      </c>
      <c r="E124" s="13">
        <f t="shared" si="9"/>
        <v>402</v>
      </c>
      <c r="F124" s="3" t="s">
        <v>13</v>
      </c>
    </row>
    <row r="125" spans="1:6" ht="20.05" customHeight="1" x14ac:dyDescent="0.35">
      <c r="A125" s="11" t="s">
        <v>93</v>
      </c>
      <c r="B125" s="14">
        <v>360169</v>
      </c>
      <c r="C125" s="13">
        <v>1438</v>
      </c>
      <c r="D125" s="13">
        <v>1078</v>
      </c>
      <c r="E125" s="13">
        <f t="shared" si="9"/>
        <v>2516</v>
      </c>
      <c r="F125" s="3" t="s">
        <v>13</v>
      </c>
    </row>
    <row r="126" spans="1:6" ht="20.05" customHeight="1" x14ac:dyDescent="0.35">
      <c r="A126" s="11" t="s">
        <v>94</v>
      </c>
      <c r="B126" s="14">
        <v>28252</v>
      </c>
      <c r="C126" s="13">
        <v>113</v>
      </c>
      <c r="D126" s="13">
        <v>85</v>
      </c>
      <c r="E126" s="13">
        <f t="shared" si="9"/>
        <v>198</v>
      </c>
      <c r="F126" s="3" t="s">
        <v>13</v>
      </c>
    </row>
    <row r="127" spans="1:6" ht="20.05" customHeight="1" x14ac:dyDescent="0.35">
      <c r="A127" s="11" t="s">
        <v>95</v>
      </c>
      <c r="B127" s="14">
        <v>31839</v>
      </c>
      <c r="C127" s="13">
        <v>127</v>
      </c>
      <c r="D127" s="13">
        <v>95</v>
      </c>
      <c r="E127" s="13">
        <f t="shared" si="9"/>
        <v>222</v>
      </c>
      <c r="F127" s="3" t="s">
        <v>13</v>
      </c>
    </row>
    <row r="128" spans="1:6" ht="20.05" customHeight="1" x14ac:dyDescent="0.35">
      <c r="A128" s="11" t="s">
        <v>9</v>
      </c>
      <c r="B128" s="14">
        <v>8093822</v>
      </c>
      <c r="C128" s="13">
        <v>32307.05</v>
      </c>
      <c r="D128" s="13">
        <v>24230</v>
      </c>
      <c r="E128" s="13">
        <f t="shared" si="9"/>
        <v>56537.05</v>
      </c>
      <c r="F128" s="3" t="s">
        <v>13</v>
      </c>
    </row>
    <row r="129" spans="1:6" ht="20.05" customHeight="1" x14ac:dyDescent="0.35">
      <c r="A129" s="15" t="s">
        <v>13</v>
      </c>
      <c r="B129" s="12" t="s">
        <v>13</v>
      </c>
      <c r="C129" s="12" t="s">
        <v>13</v>
      </c>
      <c r="D129" s="12" t="s">
        <v>13</v>
      </c>
      <c r="E129" s="12" t="s">
        <v>13</v>
      </c>
      <c r="F129" s="3" t="s">
        <v>13</v>
      </c>
    </row>
    <row r="130" spans="1:6" ht="20.05" customHeight="1" x14ac:dyDescent="0.35">
      <c r="A130" s="11" t="s">
        <v>96</v>
      </c>
      <c r="B130" s="12" t="s">
        <v>13</v>
      </c>
      <c r="C130" s="12" t="s">
        <v>13</v>
      </c>
      <c r="D130" s="12" t="s">
        <v>13</v>
      </c>
      <c r="E130" s="12" t="s">
        <v>13</v>
      </c>
      <c r="F130" s="3" t="s">
        <v>13</v>
      </c>
    </row>
    <row r="131" spans="1:6" ht="20.05" customHeight="1" x14ac:dyDescent="0.35">
      <c r="A131" s="11" t="s">
        <v>97</v>
      </c>
      <c r="B131" s="14">
        <v>122620</v>
      </c>
      <c r="C131" s="13">
        <v>489</v>
      </c>
      <c r="D131" s="13">
        <v>367</v>
      </c>
      <c r="E131" s="13">
        <f t="shared" ref="E131:E133" si="10">+C131+D131</f>
        <v>856</v>
      </c>
      <c r="F131" s="3" t="s">
        <v>13</v>
      </c>
    </row>
    <row r="132" spans="1:6" ht="20.05" customHeight="1" x14ac:dyDescent="0.35">
      <c r="A132" s="11" t="s">
        <v>98</v>
      </c>
      <c r="B132" s="14">
        <v>762823</v>
      </c>
      <c r="C132" s="13">
        <v>3045</v>
      </c>
      <c r="D132" s="13">
        <v>2284</v>
      </c>
      <c r="E132" s="13">
        <f t="shared" si="10"/>
        <v>5329</v>
      </c>
      <c r="F132" s="3" t="s">
        <v>13</v>
      </c>
    </row>
    <row r="133" spans="1:6" ht="20.05" customHeight="1" x14ac:dyDescent="0.35">
      <c r="A133" s="11" t="s">
        <v>9</v>
      </c>
      <c r="B133" s="14">
        <v>885443</v>
      </c>
      <c r="C133" s="13">
        <v>3534</v>
      </c>
      <c r="D133" s="13">
        <v>2651</v>
      </c>
      <c r="E133" s="13">
        <f t="shared" si="10"/>
        <v>6185</v>
      </c>
      <c r="F133" s="3" t="s">
        <v>13</v>
      </c>
    </row>
    <row r="134" spans="1:6" ht="20.05" customHeight="1" x14ac:dyDescent="0.35">
      <c r="A134" s="15" t="s">
        <v>13</v>
      </c>
      <c r="B134" s="12" t="s">
        <v>13</v>
      </c>
      <c r="C134" s="12" t="s">
        <v>13</v>
      </c>
      <c r="D134" s="12" t="s">
        <v>13</v>
      </c>
      <c r="E134" s="12" t="s">
        <v>13</v>
      </c>
      <c r="F134" s="3" t="s">
        <v>13</v>
      </c>
    </row>
    <row r="135" spans="1:6" ht="20.05" customHeight="1" x14ac:dyDescent="0.35">
      <c r="A135" s="11" t="s">
        <v>99</v>
      </c>
      <c r="B135" s="12" t="s">
        <v>13</v>
      </c>
      <c r="C135" s="12" t="s">
        <v>13</v>
      </c>
      <c r="D135" s="12" t="s">
        <v>13</v>
      </c>
      <c r="E135" s="12" t="s">
        <v>13</v>
      </c>
      <c r="F135" s="3" t="s">
        <v>13</v>
      </c>
    </row>
    <row r="136" spans="1:6" ht="20.05" customHeight="1" x14ac:dyDescent="0.35">
      <c r="A136" s="11" t="s">
        <v>101</v>
      </c>
      <c r="B136" s="14">
        <v>498852</v>
      </c>
      <c r="C136" s="13">
        <v>1991</v>
      </c>
      <c r="D136" s="13">
        <v>1493</v>
      </c>
      <c r="E136" s="13">
        <f>+C136+D136</f>
        <v>3484</v>
      </c>
      <c r="F136" s="3" t="s">
        <v>13</v>
      </c>
    </row>
    <row r="137" spans="1:6" ht="20.05" customHeight="1" x14ac:dyDescent="0.35">
      <c r="A137" s="15" t="s">
        <v>13</v>
      </c>
      <c r="B137" s="12" t="s">
        <v>13</v>
      </c>
      <c r="C137" s="12" t="s">
        <v>13</v>
      </c>
      <c r="D137" s="12" t="s">
        <v>13</v>
      </c>
      <c r="E137" s="12" t="s">
        <v>13</v>
      </c>
      <c r="F137" s="3" t="s">
        <v>13</v>
      </c>
    </row>
    <row r="138" spans="1:6" ht="20.05" customHeight="1" x14ac:dyDescent="0.35">
      <c r="A138" s="11" t="s">
        <v>100</v>
      </c>
      <c r="B138" s="12" t="s">
        <v>13</v>
      </c>
      <c r="C138" s="12" t="s">
        <v>13</v>
      </c>
      <c r="D138" s="12" t="s">
        <v>13</v>
      </c>
      <c r="E138" s="12" t="s">
        <v>13</v>
      </c>
      <c r="F138" s="3" t="s">
        <v>13</v>
      </c>
    </row>
    <row r="139" spans="1:6" ht="20.05" customHeight="1" x14ac:dyDescent="0.35">
      <c r="A139" s="11" t="s">
        <v>213</v>
      </c>
      <c r="B139" s="14">
        <v>186872</v>
      </c>
      <c r="C139" s="13">
        <v>746</v>
      </c>
      <c r="D139" s="13">
        <v>559</v>
      </c>
      <c r="E139" s="13">
        <f>+C139+D139</f>
        <v>1305</v>
      </c>
      <c r="F139" s="3" t="s">
        <v>13</v>
      </c>
    </row>
    <row r="140" spans="1:6" ht="20.05" customHeight="1" x14ac:dyDescent="0.35">
      <c r="A140" s="15" t="s">
        <v>13</v>
      </c>
      <c r="B140" s="12" t="s">
        <v>13</v>
      </c>
      <c r="C140" s="12" t="s">
        <v>13</v>
      </c>
      <c r="D140" s="12" t="s">
        <v>13</v>
      </c>
      <c r="E140" s="12" t="s">
        <v>13</v>
      </c>
      <c r="F140" s="3" t="s">
        <v>13</v>
      </c>
    </row>
    <row r="141" spans="1:6" ht="20.05" customHeight="1" x14ac:dyDescent="0.35">
      <c r="A141" s="11" t="s">
        <v>44</v>
      </c>
      <c r="B141" s="12" t="s">
        <v>13</v>
      </c>
      <c r="C141" s="12" t="s">
        <v>13</v>
      </c>
      <c r="D141" s="12" t="s">
        <v>13</v>
      </c>
      <c r="E141" s="12" t="s">
        <v>13</v>
      </c>
      <c r="F141" s="3" t="s">
        <v>13</v>
      </c>
    </row>
    <row r="142" spans="1:6" ht="20.05" customHeight="1" x14ac:dyDescent="0.35">
      <c r="A142" s="11" t="s">
        <v>104</v>
      </c>
      <c r="B142" s="14">
        <v>20326872</v>
      </c>
      <c r="C142" s="13">
        <v>81133</v>
      </c>
      <c r="D142" s="13">
        <v>60850</v>
      </c>
      <c r="E142" s="13">
        <f t="shared" ref="E142:E161" si="11">+C142+D142</f>
        <v>141983</v>
      </c>
      <c r="F142" s="3" t="s">
        <v>13</v>
      </c>
    </row>
    <row r="143" spans="1:6" ht="20.05" customHeight="1" x14ac:dyDescent="0.35">
      <c r="A143" s="11" t="s">
        <v>105</v>
      </c>
      <c r="B143" s="14">
        <v>1607131</v>
      </c>
      <c r="C143" s="13">
        <v>6415</v>
      </c>
      <c r="D143" s="13">
        <v>4811</v>
      </c>
      <c r="E143" s="13">
        <f t="shared" si="11"/>
        <v>11226</v>
      </c>
      <c r="F143" s="3" t="s">
        <v>13</v>
      </c>
    </row>
    <row r="144" spans="1:6" ht="20.05" customHeight="1" x14ac:dyDescent="0.35">
      <c r="A144" s="11" t="s">
        <v>214</v>
      </c>
      <c r="B144" s="14">
        <v>0</v>
      </c>
      <c r="C144" s="13">
        <v>0</v>
      </c>
      <c r="D144" s="13">
        <v>0</v>
      </c>
      <c r="E144" s="13">
        <f t="shared" si="11"/>
        <v>0</v>
      </c>
      <c r="F144" s="3" t="s">
        <v>13</v>
      </c>
    </row>
    <row r="145" spans="1:6" ht="20.05" customHeight="1" x14ac:dyDescent="0.35">
      <c r="A145" s="11" t="s">
        <v>106</v>
      </c>
      <c r="B145" s="14">
        <v>0</v>
      </c>
      <c r="C145" s="13">
        <v>0</v>
      </c>
      <c r="D145" s="13">
        <v>0</v>
      </c>
      <c r="E145" s="13">
        <f t="shared" si="11"/>
        <v>0</v>
      </c>
      <c r="F145" s="3" t="s">
        <v>13</v>
      </c>
    </row>
    <row r="146" spans="1:6" ht="20.05" customHeight="1" x14ac:dyDescent="0.35">
      <c r="A146" s="11" t="s">
        <v>107</v>
      </c>
      <c r="B146" s="14">
        <v>4235696</v>
      </c>
      <c r="C146" s="13">
        <v>16907</v>
      </c>
      <c r="D146" s="13">
        <v>12680</v>
      </c>
      <c r="E146" s="13">
        <f t="shared" si="11"/>
        <v>29587</v>
      </c>
      <c r="F146" s="3" t="s">
        <v>13</v>
      </c>
    </row>
    <row r="147" spans="1:6" ht="20.05" customHeight="1" x14ac:dyDescent="0.35">
      <c r="A147" s="11" t="s">
        <v>108</v>
      </c>
      <c r="B147" s="14">
        <v>15278536</v>
      </c>
      <c r="C147" s="13">
        <v>60983</v>
      </c>
      <c r="D147" s="13">
        <v>45738</v>
      </c>
      <c r="E147" s="13">
        <f t="shared" si="11"/>
        <v>106721</v>
      </c>
      <c r="F147" s="3" t="s">
        <v>13</v>
      </c>
    </row>
    <row r="148" spans="1:6" ht="20.05" customHeight="1" x14ac:dyDescent="0.35">
      <c r="A148" s="11" t="s">
        <v>218</v>
      </c>
      <c r="B148" s="14">
        <v>67815955</v>
      </c>
      <c r="C148" s="13">
        <v>270683</v>
      </c>
      <c r="D148" s="13">
        <v>203012</v>
      </c>
      <c r="E148" s="13">
        <f t="shared" si="11"/>
        <v>473695</v>
      </c>
      <c r="F148" s="3" t="s">
        <v>13</v>
      </c>
    </row>
    <row r="149" spans="1:6" ht="20.05" customHeight="1" x14ac:dyDescent="0.35">
      <c r="A149" s="11" t="s">
        <v>109</v>
      </c>
      <c r="B149" s="14">
        <v>13772242</v>
      </c>
      <c r="C149" s="13">
        <v>54971</v>
      </c>
      <c r="D149" s="13">
        <v>41228</v>
      </c>
      <c r="E149" s="13">
        <f t="shared" si="11"/>
        <v>96199</v>
      </c>
      <c r="F149" s="3" t="s">
        <v>13</v>
      </c>
    </row>
    <row r="150" spans="1:6" ht="20.05" customHeight="1" x14ac:dyDescent="0.35">
      <c r="A150" s="11" t="s">
        <v>215</v>
      </c>
      <c r="B150" s="14">
        <v>0</v>
      </c>
      <c r="C150" s="13">
        <v>0</v>
      </c>
      <c r="D150" s="13">
        <v>0</v>
      </c>
      <c r="E150" s="13">
        <f t="shared" si="11"/>
        <v>0</v>
      </c>
      <c r="F150" s="3" t="s">
        <v>13</v>
      </c>
    </row>
    <row r="151" spans="1:6" ht="20.05" customHeight="1" x14ac:dyDescent="0.35">
      <c r="A151" s="11" t="s">
        <v>110</v>
      </c>
      <c r="B151" s="14">
        <v>0</v>
      </c>
      <c r="C151" s="13">
        <v>0</v>
      </c>
      <c r="D151" s="13">
        <v>0</v>
      </c>
      <c r="E151" s="13">
        <f t="shared" si="11"/>
        <v>0</v>
      </c>
      <c r="F151" s="3" t="s">
        <v>13</v>
      </c>
    </row>
    <row r="152" spans="1:6" ht="20.05" customHeight="1" x14ac:dyDescent="0.35">
      <c r="A152" s="11" t="s">
        <v>111</v>
      </c>
      <c r="B152" s="14">
        <v>60542189</v>
      </c>
      <c r="C152" s="13">
        <v>241651</v>
      </c>
      <c r="D152" s="13">
        <v>181238</v>
      </c>
      <c r="E152" s="13">
        <f t="shared" si="11"/>
        <v>422889</v>
      </c>
      <c r="F152" s="3" t="s">
        <v>13</v>
      </c>
    </row>
    <row r="153" spans="1:6" ht="20.05" customHeight="1" x14ac:dyDescent="0.35">
      <c r="A153" s="11" t="s">
        <v>112</v>
      </c>
      <c r="B153" s="14">
        <v>98801791</v>
      </c>
      <c r="C153" s="13">
        <v>394361</v>
      </c>
      <c r="D153" s="13">
        <v>295771</v>
      </c>
      <c r="E153" s="13">
        <f t="shared" si="11"/>
        <v>690132</v>
      </c>
      <c r="F153" s="3" t="s">
        <v>13</v>
      </c>
    </row>
    <row r="154" spans="1:6" ht="20.05" customHeight="1" x14ac:dyDescent="0.35">
      <c r="A154" s="11" t="s">
        <v>113</v>
      </c>
      <c r="B154" s="14">
        <v>6316927</v>
      </c>
      <c r="C154" s="13">
        <v>25214</v>
      </c>
      <c r="D154" s="13">
        <v>18910</v>
      </c>
      <c r="E154" s="13">
        <f t="shared" si="11"/>
        <v>44124</v>
      </c>
      <c r="F154" s="3" t="s">
        <v>13</v>
      </c>
    </row>
    <row r="155" spans="1:6" ht="20.05" customHeight="1" x14ac:dyDescent="0.35">
      <c r="A155" s="11" t="s">
        <v>50</v>
      </c>
      <c r="B155" s="14">
        <v>1332273335</v>
      </c>
      <c r="C155" s="13">
        <v>5317689</v>
      </c>
      <c r="D155" s="13">
        <v>3988266</v>
      </c>
      <c r="E155" s="13">
        <f t="shared" si="11"/>
        <v>9305955</v>
      </c>
      <c r="F155" s="3" t="s">
        <v>13</v>
      </c>
    </row>
    <row r="156" spans="1:6" ht="20.05" customHeight="1" x14ac:dyDescent="0.35">
      <c r="A156" s="11" t="s">
        <v>114</v>
      </c>
      <c r="B156" s="14">
        <v>20096742</v>
      </c>
      <c r="C156" s="13">
        <v>80215</v>
      </c>
      <c r="D156" s="13">
        <v>60161</v>
      </c>
      <c r="E156" s="13">
        <f t="shared" si="11"/>
        <v>140376</v>
      </c>
      <c r="F156" s="3" t="s">
        <v>13</v>
      </c>
    </row>
    <row r="157" spans="1:6" ht="20.05" customHeight="1" x14ac:dyDescent="0.35">
      <c r="A157" s="11" t="s">
        <v>115</v>
      </c>
      <c r="B157" s="14">
        <v>9188277</v>
      </c>
      <c r="C157" s="13">
        <v>36674</v>
      </c>
      <c r="D157" s="13">
        <v>27506</v>
      </c>
      <c r="E157" s="13">
        <f t="shared" si="11"/>
        <v>64180</v>
      </c>
      <c r="F157" s="3" t="s">
        <v>13</v>
      </c>
    </row>
    <row r="158" spans="1:6" ht="20.05" customHeight="1" x14ac:dyDescent="0.35">
      <c r="A158" s="11" t="s">
        <v>216</v>
      </c>
      <c r="B158" s="14">
        <v>0</v>
      </c>
      <c r="C158" s="13">
        <v>0</v>
      </c>
      <c r="D158" s="13">
        <v>0</v>
      </c>
      <c r="E158" s="13">
        <f t="shared" si="11"/>
        <v>0</v>
      </c>
      <c r="F158" s="3" t="s">
        <v>13</v>
      </c>
    </row>
    <row r="159" spans="1:6" ht="20.05" customHeight="1" x14ac:dyDescent="0.35">
      <c r="A159" s="11" t="s">
        <v>116</v>
      </c>
      <c r="B159" s="14">
        <v>2905619</v>
      </c>
      <c r="C159" s="13">
        <v>11598</v>
      </c>
      <c r="D159" s="13">
        <v>8698</v>
      </c>
      <c r="E159" s="13">
        <f t="shared" si="11"/>
        <v>20296</v>
      </c>
      <c r="F159" s="3" t="s">
        <v>13</v>
      </c>
    </row>
    <row r="160" spans="1:6" ht="20.05" customHeight="1" x14ac:dyDescent="0.35">
      <c r="A160" s="11" t="s">
        <v>117</v>
      </c>
      <c r="B160" s="14">
        <v>26010198</v>
      </c>
      <c r="C160" s="13">
        <v>103818</v>
      </c>
      <c r="D160" s="13">
        <v>77864</v>
      </c>
      <c r="E160" s="13">
        <f t="shared" si="11"/>
        <v>181682</v>
      </c>
      <c r="F160" s="3" t="s">
        <v>13</v>
      </c>
    </row>
    <row r="161" spans="1:6" ht="20.05" customHeight="1" x14ac:dyDescent="0.35">
      <c r="A161" s="11" t="s">
        <v>118</v>
      </c>
      <c r="B161" s="14">
        <v>47544183</v>
      </c>
      <c r="C161" s="13">
        <v>189770</v>
      </c>
      <c r="D161" s="13">
        <v>142327</v>
      </c>
      <c r="E161" s="13">
        <f t="shared" si="11"/>
        <v>332097</v>
      </c>
      <c r="F161" s="3" t="s">
        <v>13</v>
      </c>
    </row>
    <row r="162" spans="1:6" ht="20.05" customHeight="1" x14ac:dyDescent="0.35">
      <c r="A162" s="11" t="s">
        <v>119</v>
      </c>
      <c r="B162" s="14">
        <v>236865779</v>
      </c>
      <c r="C162" s="13" t="s">
        <v>5</v>
      </c>
      <c r="D162" s="13" t="s">
        <v>5</v>
      </c>
      <c r="E162" s="13" t="s">
        <v>5</v>
      </c>
      <c r="F162" s="3" t="s">
        <v>13</v>
      </c>
    </row>
    <row r="163" spans="1:6" ht="20.05" customHeight="1" x14ac:dyDescent="0.35">
      <c r="A163" s="11" t="s">
        <v>120</v>
      </c>
      <c r="B163" s="14">
        <v>20472763</v>
      </c>
      <c r="C163" s="13">
        <v>81716</v>
      </c>
      <c r="D163" s="13">
        <v>61287</v>
      </c>
      <c r="E163" s="13">
        <f t="shared" ref="E163:E166" si="12">+C163+D163</f>
        <v>143003</v>
      </c>
      <c r="F163" s="3" t="s">
        <v>13</v>
      </c>
    </row>
    <row r="164" spans="1:6" ht="20.05" customHeight="1" x14ac:dyDescent="0.35">
      <c r="A164" s="11" t="s">
        <v>103</v>
      </c>
      <c r="B164" s="14">
        <v>1984054235</v>
      </c>
      <c r="C164" s="13">
        <v>6973798</v>
      </c>
      <c r="D164" s="13">
        <v>5230347</v>
      </c>
      <c r="E164" s="13">
        <f t="shared" si="12"/>
        <v>12204145</v>
      </c>
      <c r="F164" s="3" t="s">
        <v>13</v>
      </c>
    </row>
    <row r="165" spans="1:6" ht="20.05" customHeight="1" x14ac:dyDescent="0.35">
      <c r="A165" s="11" t="s">
        <v>102</v>
      </c>
      <c r="B165" s="13" t="s">
        <v>5</v>
      </c>
      <c r="C165" s="13">
        <v>473853</v>
      </c>
      <c r="D165" s="13">
        <v>355388</v>
      </c>
      <c r="E165" s="13">
        <f t="shared" si="12"/>
        <v>829241</v>
      </c>
      <c r="F165" s="3" t="s">
        <v>13</v>
      </c>
    </row>
    <row r="166" spans="1:6" ht="20.05" customHeight="1" x14ac:dyDescent="0.35">
      <c r="A166" s="11" t="s">
        <v>9</v>
      </c>
      <c r="B166" s="14">
        <v>1984054235</v>
      </c>
      <c r="C166" s="13">
        <v>7447651</v>
      </c>
      <c r="D166" s="13">
        <v>5585735</v>
      </c>
      <c r="E166" s="13">
        <f t="shared" si="12"/>
        <v>13033386</v>
      </c>
      <c r="F166" s="3" t="s">
        <v>13</v>
      </c>
    </row>
    <row r="167" spans="1:6" ht="20.05" customHeight="1" x14ac:dyDescent="0.35">
      <c r="A167" s="15" t="s">
        <v>13</v>
      </c>
      <c r="B167" s="12" t="s">
        <v>13</v>
      </c>
      <c r="C167" s="12" t="s">
        <v>13</v>
      </c>
      <c r="D167" s="12" t="s">
        <v>13</v>
      </c>
      <c r="E167" s="12" t="s">
        <v>13</v>
      </c>
      <c r="F167" s="3" t="s">
        <v>13</v>
      </c>
    </row>
    <row r="168" spans="1:6" ht="20.05" customHeight="1" x14ac:dyDescent="0.35">
      <c r="A168" s="11" t="s">
        <v>121</v>
      </c>
      <c r="B168" s="12" t="s">
        <v>13</v>
      </c>
      <c r="C168" s="12" t="s">
        <v>13</v>
      </c>
      <c r="D168" s="12" t="s">
        <v>13</v>
      </c>
      <c r="E168" s="12" t="s">
        <v>13</v>
      </c>
      <c r="F168" s="3" t="s">
        <v>13</v>
      </c>
    </row>
    <row r="169" spans="1:6" ht="20.05" customHeight="1" x14ac:dyDescent="0.35">
      <c r="A169" s="11" t="s">
        <v>122</v>
      </c>
      <c r="B169" s="14">
        <v>524476</v>
      </c>
      <c r="C169" s="13">
        <v>2093</v>
      </c>
      <c r="D169" s="13">
        <v>1570</v>
      </c>
      <c r="E169" s="13">
        <f t="shared" ref="E169:E172" si="13">+C169+D169</f>
        <v>3663</v>
      </c>
      <c r="F169" s="3" t="s">
        <v>13</v>
      </c>
    </row>
    <row r="170" spans="1:6" ht="20.05" customHeight="1" x14ac:dyDescent="0.35">
      <c r="A170" s="11" t="s">
        <v>123</v>
      </c>
      <c r="B170" s="14">
        <v>169785</v>
      </c>
      <c r="C170" s="13">
        <v>678</v>
      </c>
      <c r="D170" s="13">
        <v>508</v>
      </c>
      <c r="E170" s="13">
        <f t="shared" si="13"/>
        <v>1186</v>
      </c>
      <c r="F170" s="3" t="s">
        <v>13</v>
      </c>
    </row>
    <row r="171" spans="1:6" ht="20.05" customHeight="1" x14ac:dyDescent="0.35">
      <c r="A171" s="11" t="s">
        <v>124</v>
      </c>
      <c r="B171" s="14">
        <v>67286</v>
      </c>
      <c r="C171" s="13">
        <v>269</v>
      </c>
      <c r="D171" s="13">
        <v>201</v>
      </c>
      <c r="E171" s="13">
        <f t="shared" si="13"/>
        <v>470</v>
      </c>
      <c r="F171" s="3" t="s">
        <v>13</v>
      </c>
    </row>
    <row r="172" spans="1:6" ht="20.05" customHeight="1" x14ac:dyDescent="0.35">
      <c r="A172" s="11" t="s">
        <v>9</v>
      </c>
      <c r="B172" s="14">
        <v>761547</v>
      </c>
      <c r="C172" s="13">
        <v>3040</v>
      </c>
      <c r="D172" s="13">
        <v>2279</v>
      </c>
      <c r="E172" s="13">
        <f t="shared" si="13"/>
        <v>5319</v>
      </c>
      <c r="F172" s="3" t="s">
        <v>13</v>
      </c>
    </row>
    <row r="173" spans="1:6" ht="20.05" customHeight="1" x14ac:dyDescent="0.35">
      <c r="A173" s="15" t="s">
        <v>13</v>
      </c>
      <c r="B173" s="12" t="s">
        <v>13</v>
      </c>
      <c r="C173" s="12" t="s">
        <v>13</v>
      </c>
      <c r="D173" s="12" t="s">
        <v>13</v>
      </c>
      <c r="E173" s="12" t="s">
        <v>13</v>
      </c>
      <c r="F173" s="3" t="s">
        <v>13</v>
      </c>
    </row>
    <row r="174" spans="1:6" ht="20.05" customHeight="1" x14ac:dyDescent="0.35">
      <c r="A174" s="11" t="s">
        <v>125</v>
      </c>
      <c r="B174" s="12" t="s">
        <v>13</v>
      </c>
      <c r="C174" s="12" t="s">
        <v>13</v>
      </c>
      <c r="D174" s="12" t="s">
        <v>13</v>
      </c>
      <c r="E174" s="12" t="s">
        <v>13</v>
      </c>
      <c r="F174" s="3" t="s">
        <v>13</v>
      </c>
    </row>
    <row r="175" spans="1:6" ht="20.05" customHeight="1" x14ac:dyDescent="0.35">
      <c r="A175" s="11" t="s">
        <v>126</v>
      </c>
      <c r="B175" s="14">
        <v>73004</v>
      </c>
      <c r="C175" s="13">
        <v>291</v>
      </c>
      <c r="D175" s="13">
        <v>219</v>
      </c>
      <c r="E175" s="13">
        <f>+C175+D175</f>
        <v>510</v>
      </c>
      <c r="F175" s="3" t="s">
        <v>13</v>
      </c>
    </row>
    <row r="176" spans="1:6" ht="20.05" customHeight="1" x14ac:dyDescent="0.35">
      <c r="A176" s="15" t="s">
        <v>13</v>
      </c>
      <c r="B176" s="12" t="s">
        <v>13</v>
      </c>
      <c r="C176" s="12" t="s">
        <v>13</v>
      </c>
      <c r="D176" s="12" t="s">
        <v>13</v>
      </c>
      <c r="E176" s="12" t="s">
        <v>13</v>
      </c>
      <c r="F176" s="3" t="s">
        <v>13</v>
      </c>
    </row>
    <row r="177" spans="1:6" ht="20.05" customHeight="1" x14ac:dyDescent="0.35">
      <c r="A177" s="11" t="s">
        <v>127</v>
      </c>
      <c r="B177" s="12" t="s">
        <v>13</v>
      </c>
      <c r="C177" s="12" t="s">
        <v>13</v>
      </c>
      <c r="D177" s="12" t="s">
        <v>13</v>
      </c>
      <c r="E177" s="12" t="s">
        <v>13</v>
      </c>
      <c r="F177" s="3" t="s">
        <v>13</v>
      </c>
    </row>
    <row r="178" spans="1:6" ht="20.05" customHeight="1" x14ac:dyDescent="0.35">
      <c r="A178" s="11" t="s">
        <v>128</v>
      </c>
      <c r="B178" s="14">
        <v>957692</v>
      </c>
      <c r="C178" s="13">
        <v>3823</v>
      </c>
      <c r="D178" s="13">
        <v>2867</v>
      </c>
      <c r="E178" s="13">
        <f>+C178+D178</f>
        <v>6690</v>
      </c>
      <c r="F178" s="3" t="s">
        <v>13</v>
      </c>
    </row>
    <row r="179" spans="1:6" ht="20.05" customHeight="1" x14ac:dyDescent="0.35">
      <c r="A179" s="15" t="s">
        <v>13</v>
      </c>
      <c r="B179" s="12" t="s">
        <v>13</v>
      </c>
      <c r="C179" s="12" t="s">
        <v>13</v>
      </c>
      <c r="D179" s="12" t="s">
        <v>13</v>
      </c>
      <c r="E179" s="12" t="s">
        <v>13</v>
      </c>
      <c r="F179" s="3" t="s">
        <v>13</v>
      </c>
    </row>
    <row r="180" spans="1:6" ht="20.05" customHeight="1" x14ac:dyDescent="0.35">
      <c r="A180" s="11" t="s">
        <v>129</v>
      </c>
      <c r="B180" s="12" t="s">
        <v>13</v>
      </c>
      <c r="C180" s="12" t="s">
        <v>13</v>
      </c>
      <c r="D180" s="12" t="s">
        <v>13</v>
      </c>
      <c r="E180" s="12" t="s">
        <v>13</v>
      </c>
      <c r="F180" s="3" t="s">
        <v>13</v>
      </c>
    </row>
    <row r="181" spans="1:6" ht="20.05" customHeight="1" x14ac:dyDescent="0.35">
      <c r="A181" s="11" t="s">
        <v>130</v>
      </c>
      <c r="B181" s="14">
        <v>1025125</v>
      </c>
      <c r="C181" s="13">
        <v>4092</v>
      </c>
      <c r="D181" s="13">
        <v>3069</v>
      </c>
      <c r="E181" s="13">
        <f t="shared" ref="E181:E183" si="14">+C181+D181</f>
        <v>7161</v>
      </c>
      <c r="F181" s="3" t="s">
        <v>13</v>
      </c>
    </row>
    <row r="182" spans="1:6" ht="20.05" customHeight="1" x14ac:dyDescent="0.35">
      <c r="A182" s="11" t="s">
        <v>131</v>
      </c>
      <c r="B182" s="14">
        <v>958913</v>
      </c>
      <c r="C182" s="13">
        <v>3827</v>
      </c>
      <c r="D182" s="13">
        <v>2871</v>
      </c>
      <c r="E182" s="13">
        <f t="shared" si="14"/>
        <v>6698</v>
      </c>
      <c r="F182" s="3" t="s">
        <v>13</v>
      </c>
    </row>
    <row r="183" spans="1:6" ht="20.05" customHeight="1" x14ac:dyDescent="0.35">
      <c r="A183" s="11" t="s">
        <v>9</v>
      </c>
      <c r="B183" s="14">
        <v>1984038</v>
      </c>
      <c r="C183" s="13">
        <v>7919</v>
      </c>
      <c r="D183" s="13">
        <v>5940</v>
      </c>
      <c r="E183" s="13">
        <f t="shared" si="14"/>
        <v>13859</v>
      </c>
      <c r="F183" s="3" t="s">
        <v>13</v>
      </c>
    </row>
    <row r="184" spans="1:6" ht="20.05" customHeight="1" x14ac:dyDescent="0.35">
      <c r="A184" s="15" t="s">
        <v>13</v>
      </c>
      <c r="B184" s="12" t="s">
        <v>13</v>
      </c>
      <c r="C184" s="12" t="s">
        <v>13</v>
      </c>
      <c r="D184" s="12" t="s">
        <v>13</v>
      </c>
      <c r="E184" s="12" t="s">
        <v>13</v>
      </c>
      <c r="F184" s="3" t="s">
        <v>13</v>
      </c>
    </row>
    <row r="185" spans="1:6" ht="20.05" customHeight="1" x14ac:dyDescent="0.35">
      <c r="A185" s="11" t="s">
        <v>132</v>
      </c>
      <c r="B185" s="12" t="s">
        <v>13</v>
      </c>
      <c r="C185" s="12" t="s">
        <v>13</v>
      </c>
      <c r="D185" s="12" t="s">
        <v>13</v>
      </c>
      <c r="E185" s="12" t="s">
        <v>13</v>
      </c>
      <c r="F185" s="3" t="s">
        <v>13</v>
      </c>
    </row>
    <row r="186" spans="1:6" ht="20.05" customHeight="1" x14ac:dyDescent="0.35">
      <c r="A186" s="11" t="s">
        <v>227</v>
      </c>
      <c r="B186" s="14">
        <v>107653</v>
      </c>
      <c r="C186" s="13">
        <v>430</v>
      </c>
      <c r="D186" s="13">
        <v>322</v>
      </c>
      <c r="E186" s="13">
        <f>+C186+D186</f>
        <v>752</v>
      </c>
      <c r="F186" s="3" t="s">
        <v>13</v>
      </c>
    </row>
    <row r="187" spans="1:6" ht="20.05" customHeight="1" x14ac:dyDescent="0.35">
      <c r="A187" s="15" t="s">
        <v>13</v>
      </c>
      <c r="B187" s="12" t="s">
        <v>13</v>
      </c>
      <c r="C187" s="12" t="s">
        <v>13</v>
      </c>
      <c r="D187" s="12" t="s">
        <v>13</v>
      </c>
      <c r="E187" s="12" t="s">
        <v>13</v>
      </c>
      <c r="F187" s="3" t="s">
        <v>13</v>
      </c>
    </row>
    <row r="188" spans="1:6" ht="20.05" customHeight="1" x14ac:dyDescent="0.35">
      <c r="A188" s="11" t="s">
        <v>133</v>
      </c>
      <c r="B188" s="12" t="s">
        <v>13</v>
      </c>
      <c r="C188" s="12" t="s">
        <v>13</v>
      </c>
      <c r="D188" s="12" t="s">
        <v>13</v>
      </c>
      <c r="E188" s="12" t="s">
        <v>13</v>
      </c>
      <c r="F188" s="3" t="s">
        <v>13</v>
      </c>
    </row>
    <row r="189" spans="1:6" ht="20.05" customHeight="1" x14ac:dyDescent="0.35">
      <c r="A189" s="11" t="s">
        <v>134</v>
      </c>
      <c r="B189" s="14">
        <v>2824223</v>
      </c>
      <c r="C189" s="13">
        <v>11273</v>
      </c>
      <c r="D189" s="13">
        <v>8455</v>
      </c>
      <c r="E189" s="13">
        <f>+C189+D189</f>
        <v>19728</v>
      </c>
      <c r="F189" s="3" t="s">
        <v>13</v>
      </c>
    </row>
    <row r="190" spans="1:6" ht="20.05" customHeight="1" x14ac:dyDescent="0.35">
      <c r="A190" s="15" t="s">
        <v>13</v>
      </c>
      <c r="B190" s="12" t="s">
        <v>13</v>
      </c>
      <c r="C190" s="12" t="s">
        <v>13</v>
      </c>
      <c r="D190" s="12" t="s">
        <v>13</v>
      </c>
      <c r="E190" s="12" t="s">
        <v>13</v>
      </c>
      <c r="F190" s="3" t="s">
        <v>13</v>
      </c>
    </row>
    <row r="191" spans="1:6" ht="20.05" customHeight="1" x14ac:dyDescent="0.35">
      <c r="A191" s="11" t="s">
        <v>135</v>
      </c>
      <c r="B191" s="12" t="s">
        <v>13</v>
      </c>
      <c r="C191" s="12" t="s">
        <v>13</v>
      </c>
      <c r="D191" s="12" t="s">
        <v>13</v>
      </c>
      <c r="E191" s="12" t="s">
        <v>13</v>
      </c>
      <c r="F191" s="3" t="s">
        <v>13</v>
      </c>
    </row>
    <row r="192" spans="1:6" ht="20.05" customHeight="1" x14ac:dyDescent="0.35">
      <c r="A192" s="11" t="s">
        <v>226</v>
      </c>
      <c r="B192" s="14">
        <v>19637486</v>
      </c>
      <c r="C192" s="13">
        <v>78382</v>
      </c>
      <c r="D192" s="13">
        <v>58786</v>
      </c>
      <c r="E192" s="13">
        <f>+C192+D192</f>
        <v>137168</v>
      </c>
      <c r="F192" s="3" t="s">
        <v>13</v>
      </c>
    </row>
    <row r="193" spans="1:6" ht="20.05" customHeight="1" x14ac:dyDescent="0.35">
      <c r="A193" s="15" t="s">
        <v>13</v>
      </c>
      <c r="B193" s="12" t="s">
        <v>13</v>
      </c>
      <c r="C193" s="12" t="s">
        <v>13</v>
      </c>
      <c r="D193" s="12" t="s">
        <v>13</v>
      </c>
      <c r="E193" s="12" t="s">
        <v>13</v>
      </c>
      <c r="F193" s="3" t="s">
        <v>13</v>
      </c>
    </row>
    <row r="194" spans="1:6" ht="20.05" customHeight="1" x14ac:dyDescent="0.35">
      <c r="A194" s="11" t="s">
        <v>136</v>
      </c>
      <c r="B194" s="12" t="s">
        <v>13</v>
      </c>
      <c r="C194" s="12" t="s">
        <v>13</v>
      </c>
      <c r="D194" s="12" t="s">
        <v>13</v>
      </c>
      <c r="E194" s="12" t="s">
        <v>13</v>
      </c>
      <c r="F194" s="3" t="s">
        <v>13</v>
      </c>
    </row>
    <row r="195" spans="1:6" ht="20.05" customHeight="1" x14ac:dyDescent="0.35">
      <c r="A195" s="11" t="s">
        <v>137</v>
      </c>
      <c r="B195" s="14">
        <v>369077</v>
      </c>
      <c r="C195" s="13">
        <v>1473</v>
      </c>
      <c r="D195" s="13">
        <v>1105</v>
      </c>
      <c r="E195" s="13">
        <f t="shared" ref="E195:E197" si="15">+C195+D195</f>
        <v>2578</v>
      </c>
      <c r="F195" s="3" t="s">
        <v>13</v>
      </c>
    </row>
    <row r="196" spans="1:6" ht="20.05" customHeight="1" x14ac:dyDescent="0.35">
      <c r="A196" s="11" t="s">
        <v>138</v>
      </c>
      <c r="B196" s="14">
        <v>323083</v>
      </c>
      <c r="C196" s="13">
        <v>1290</v>
      </c>
      <c r="D196" s="13">
        <v>967</v>
      </c>
      <c r="E196" s="13">
        <f t="shared" si="15"/>
        <v>2257</v>
      </c>
      <c r="F196" s="3" t="s">
        <v>13</v>
      </c>
    </row>
    <row r="197" spans="1:6" ht="20.05" customHeight="1" x14ac:dyDescent="0.35">
      <c r="A197" s="11" t="s">
        <v>9</v>
      </c>
      <c r="B197" s="14">
        <v>692160</v>
      </c>
      <c r="C197" s="13">
        <v>2763</v>
      </c>
      <c r="D197" s="13">
        <v>2072</v>
      </c>
      <c r="E197" s="13">
        <f t="shared" si="15"/>
        <v>4835</v>
      </c>
      <c r="F197" s="3" t="s">
        <v>13</v>
      </c>
    </row>
    <row r="198" spans="1:6" ht="20.05" customHeight="1" x14ac:dyDescent="0.35">
      <c r="A198" s="15" t="s">
        <v>13</v>
      </c>
      <c r="B198" s="12" t="s">
        <v>13</v>
      </c>
      <c r="C198" s="12" t="s">
        <v>13</v>
      </c>
      <c r="D198" s="12" t="s">
        <v>13</v>
      </c>
      <c r="E198" s="12" t="s">
        <v>13</v>
      </c>
      <c r="F198" s="3" t="s">
        <v>13</v>
      </c>
    </row>
    <row r="199" spans="1:6" ht="20.05" customHeight="1" x14ac:dyDescent="0.35">
      <c r="A199" s="11" t="s">
        <v>45</v>
      </c>
      <c r="B199" s="12" t="s">
        <v>13</v>
      </c>
      <c r="C199" s="12" t="s">
        <v>13</v>
      </c>
      <c r="D199" s="12" t="s">
        <v>13</v>
      </c>
      <c r="E199" s="12" t="s">
        <v>13</v>
      </c>
      <c r="F199" s="3" t="s">
        <v>13</v>
      </c>
    </row>
    <row r="200" spans="1:6" ht="20.05" customHeight="1" x14ac:dyDescent="0.35">
      <c r="A200" s="11" t="s">
        <v>140</v>
      </c>
      <c r="B200" s="14">
        <v>1910271</v>
      </c>
      <c r="C200" s="13">
        <v>7625</v>
      </c>
      <c r="D200" s="13">
        <v>5719</v>
      </c>
      <c r="E200" s="13">
        <f t="shared" ref="E200:E204" si="16">+C200+D200</f>
        <v>13344</v>
      </c>
      <c r="F200" s="3" t="s">
        <v>13</v>
      </c>
    </row>
    <row r="201" spans="1:6" ht="20.05" customHeight="1" x14ac:dyDescent="0.35">
      <c r="A201" s="11" t="s">
        <v>51</v>
      </c>
      <c r="B201" s="14">
        <v>110748483</v>
      </c>
      <c r="C201" s="13">
        <v>442046</v>
      </c>
      <c r="D201" s="13">
        <v>331534</v>
      </c>
      <c r="E201" s="13">
        <f t="shared" si="16"/>
        <v>773580</v>
      </c>
      <c r="F201" s="3" t="s">
        <v>13</v>
      </c>
    </row>
    <row r="202" spans="1:6" ht="20.05" customHeight="1" x14ac:dyDescent="0.35">
      <c r="A202" s="11" t="s">
        <v>103</v>
      </c>
      <c r="B202" s="14">
        <v>112658754</v>
      </c>
      <c r="C202" s="13">
        <v>449671</v>
      </c>
      <c r="D202" s="13">
        <v>337253</v>
      </c>
      <c r="E202" s="13">
        <f t="shared" si="16"/>
        <v>786924</v>
      </c>
      <c r="F202" s="3" t="s">
        <v>13</v>
      </c>
    </row>
    <row r="203" spans="1:6" ht="20.05" customHeight="1" x14ac:dyDescent="0.35">
      <c r="A203" s="11" t="s">
        <v>139</v>
      </c>
      <c r="B203" s="13" t="s">
        <v>5</v>
      </c>
      <c r="C203" s="13">
        <v>208090</v>
      </c>
      <c r="D203" s="13">
        <v>156068</v>
      </c>
      <c r="E203" s="13">
        <f t="shared" si="16"/>
        <v>364158</v>
      </c>
      <c r="F203" s="3" t="s">
        <v>13</v>
      </c>
    </row>
    <row r="204" spans="1:6" ht="20.05" customHeight="1" x14ac:dyDescent="0.35">
      <c r="A204" s="11" t="s">
        <v>9</v>
      </c>
      <c r="B204" s="14">
        <v>112658754</v>
      </c>
      <c r="C204" s="13">
        <v>657761</v>
      </c>
      <c r="D204" s="13">
        <v>493321</v>
      </c>
      <c r="E204" s="13">
        <f t="shared" si="16"/>
        <v>1151082</v>
      </c>
      <c r="F204" s="3" t="s">
        <v>13</v>
      </c>
    </row>
    <row r="205" spans="1:6" ht="20.05" customHeight="1" x14ac:dyDescent="0.35">
      <c r="A205" s="15" t="s">
        <v>13</v>
      </c>
      <c r="B205" s="12" t="s">
        <v>13</v>
      </c>
      <c r="C205" s="12" t="s">
        <v>13</v>
      </c>
      <c r="D205" s="12" t="s">
        <v>13</v>
      </c>
      <c r="E205" s="12" t="s">
        <v>13</v>
      </c>
      <c r="F205" s="3" t="s">
        <v>13</v>
      </c>
    </row>
    <row r="206" spans="1:6" ht="20.05" customHeight="1" x14ac:dyDescent="0.35">
      <c r="A206" s="11" t="s">
        <v>141</v>
      </c>
      <c r="B206" s="12" t="s">
        <v>13</v>
      </c>
      <c r="C206" s="12" t="s">
        <v>13</v>
      </c>
      <c r="D206" s="12" t="s">
        <v>13</v>
      </c>
      <c r="E206" s="12" t="s">
        <v>13</v>
      </c>
      <c r="F206" s="3" t="s">
        <v>13</v>
      </c>
    </row>
    <row r="207" spans="1:6" ht="20.05" customHeight="1" x14ac:dyDescent="0.35">
      <c r="A207" s="11" t="s">
        <v>142</v>
      </c>
      <c r="B207" s="14">
        <v>21830</v>
      </c>
      <c r="C207" s="13">
        <v>87</v>
      </c>
      <c r="D207" s="13">
        <v>65</v>
      </c>
      <c r="E207" s="13">
        <f t="shared" ref="E207:E210" si="17">+C207+D207</f>
        <v>152</v>
      </c>
      <c r="F207" s="3" t="s">
        <v>13</v>
      </c>
    </row>
    <row r="208" spans="1:6" ht="20.05" customHeight="1" x14ac:dyDescent="0.35">
      <c r="A208" s="11" t="s">
        <v>143</v>
      </c>
      <c r="B208" s="14">
        <v>5410141</v>
      </c>
      <c r="C208" s="13">
        <v>21594</v>
      </c>
      <c r="D208" s="13">
        <v>16196</v>
      </c>
      <c r="E208" s="13">
        <f t="shared" si="17"/>
        <v>37790</v>
      </c>
      <c r="F208" s="3" t="s">
        <v>13</v>
      </c>
    </row>
    <row r="209" spans="1:6" ht="20.05" customHeight="1" x14ac:dyDescent="0.35">
      <c r="A209" s="11" t="s">
        <v>144</v>
      </c>
      <c r="B209" s="14">
        <v>1175827</v>
      </c>
      <c r="C209" s="13">
        <v>4693</v>
      </c>
      <c r="D209" s="13">
        <v>3520</v>
      </c>
      <c r="E209" s="13">
        <f t="shared" si="17"/>
        <v>8213</v>
      </c>
      <c r="F209" s="3" t="s">
        <v>13</v>
      </c>
    </row>
    <row r="210" spans="1:6" ht="20.05" customHeight="1" x14ac:dyDescent="0.35">
      <c r="A210" s="11" t="s">
        <v>9</v>
      </c>
      <c r="B210" s="14">
        <v>6607798</v>
      </c>
      <c r="C210" s="13">
        <v>26374</v>
      </c>
      <c r="D210" s="13">
        <v>19781</v>
      </c>
      <c r="E210" s="13">
        <f t="shared" si="17"/>
        <v>46155</v>
      </c>
      <c r="F210" s="3" t="s">
        <v>13</v>
      </c>
    </row>
    <row r="211" spans="1:6" ht="20.05" customHeight="1" x14ac:dyDescent="0.35">
      <c r="A211" s="15" t="s">
        <v>13</v>
      </c>
      <c r="B211" s="12" t="s">
        <v>13</v>
      </c>
      <c r="C211" s="12" t="s">
        <v>13</v>
      </c>
      <c r="D211" s="12" t="s">
        <v>13</v>
      </c>
      <c r="E211" s="12" t="s">
        <v>13</v>
      </c>
      <c r="F211" s="3" t="s">
        <v>13</v>
      </c>
    </row>
    <row r="212" spans="1:6" ht="20.05" customHeight="1" x14ac:dyDescent="0.35">
      <c r="A212" s="11" t="s">
        <v>145</v>
      </c>
      <c r="B212" s="12" t="s">
        <v>13</v>
      </c>
      <c r="C212" s="12" t="s">
        <v>13</v>
      </c>
      <c r="D212" s="12" t="s">
        <v>13</v>
      </c>
      <c r="E212" s="12" t="s">
        <v>13</v>
      </c>
      <c r="F212" s="3" t="s">
        <v>13</v>
      </c>
    </row>
    <row r="213" spans="1:6" ht="20.05" customHeight="1" x14ac:dyDescent="0.35">
      <c r="A213" s="11" t="s">
        <v>147</v>
      </c>
      <c r="B213" s="14">
        <v>80198</v>
      </c>
      <c r="C213" s="13">
        <v>320</v>
      </c>
      <c r="D213" s="13">
        <v>240</v>
      </c>
      <c r="E213" s="13">
        <f t="shared" ref="E213:E215" si="18">+C213+D213</f>
        <v>560</v>
      </c>
      <c r="F213" s="3" t="s">
        <v>13</v>
      </c>
    </row>
    <row r="214" spans="1:6" ht="20.05" customHeight="1" x14ac:dyDescent="0.35">
      <c r="A214" s="11" t="s">
        <v>146</v>
      </c>
      <c r="B214" s="14">
        <v>346829</v>
      </c>
      <c r="C214" s="13">
        <v>1384</v>
      </c>
      <c r="D214" s="13">
        <v>1038</v>
      </c>
      <c r="E214" s="13">
        <f t="shared" si="18"/>
        <v>2422</v>
      </c>
      <c r="F214" s="3" t="s">
        <v>13</v>
      </c>
    </row>
    <row r="215" spans="1:6" ht="20.05" customHeight="1" x14ac:dyDescent="0.35">
      <c r="A215" s="11" t="s">
        <v>9</v>
      </c>
      <c r="B215" s="14">
        <v>427027</v>
      </c>
      <c r="C215" s="13">
        <v>1704</v>
      </c>
      <c r="D215" s="13">
        <v>1278</v>
      </c>
      <c r="E215" s="13">
        <f t="shared" si="18"/>
        <v>2982</v>
      </c>
      <c r="F215" s="3" t="s">
        <v>13</v>
      </c>
    </row>
    <row r="216" spans="1:6" ht="20.05" customHeight="1" x14ac:dyDescent="0.35">
      <c r="A216" s="15" t="s">
        <v>13</v>
      </c>
      <c r="B216" s="12" t="s">
        <v>13</v>
      </c>
      <c r="C216" s="12" t="s">
        <v>13</v>
      </c>
      <c r="D216" s="12" t="s">
        <v>13</v>
      </c>
      <c r="E216" s="12" t="s">
        <v>13</v>
      </c>
      <c r="F216" s="3" t="s">
        <v>13</v>
      </c>
    </row>
    <row r="217" spans="1:6" ht="20.05" customHeight="1" x14ac:dyDescent="0.35">
      <c r="A217" s="11" t="s">
        <v>148</v>
      </c>
      <c r="B217" s="12" t="s">
        <v>13</v>
      </c>
      <c r="C217" s="12" t="s">
        <v>13</v>
      </c>
      <c r="D217" s="12" t="s">
        <v>13</v>
      </c>
      <c r="E217" s="12" t="s">
        <v>13</v>
      </c>
      <c r="F217" s="3" t="s">
        <v>13</v>
      </c>
    </row>
    <row r="218" spans="1:6" ht="20.05" customHeight="1" x14ac:dyDescent="0.35">
      <c r="A218" s="11" t="s">
        <v>150</v>
      </c>
      <c r="B218" s="14">
        <v>208349</v>
      </c>
      <c r="C218" s="13">
        <v>832</v>
      </c>
      <c r="D218" s="13">
        <v>624</v>
      </c>
      <c r="E218" s="13">
        <f t="shared" ref="E218:E227" si="19">+C218+D218</f>
        <v>1456</v>
      </c>
      <c r="F218" s="3" t="s">
        <v>13</v>
      </c>
    </row>
    <row r="219" spans="1:6" ht="20.05" customHeight="1" x14ac:dyDescent="0.35">
      <c r="A219" s="11" t="s">
        <v>151</v>
      </c>
      <c r="B219" s="14">
        <v>318557</v>
      </c>
      <c r="C219" s="13">
        <v>1272</v>
      </c>
      <c r="D219" s="13">
        <v>954</v>
      </c>
      <c r="E219" s="13">
        <f t="shared" si="19"/>
        <v>2226</v>
      </c>
      <c r="F219" s="3" t="s">
        <v>13</v>
      </c>
    </row>
    <row r="220" spans="1:6" ht="20.05" customHeight="1" x14ac:dyDescent="0.35">
      <c r="A220" s="11" t="s">
        <v>152</v>
      </c>
      <c r="B220" s="14">
        <v>426555</v>
      </c>
      <c r="C220" s="13">
        <v>1703</v>
      </c>
      <c r="D220" s="13">
        <v>1277</v>
      </c>
      <c r="E220" s="13">
        <f t="shared" si="19"/>
        <v>2980</v>
      </c>
      <c r="F220" s="3" t="s">
        <v>13</v>
      </c>
    </row>
    <row r="221" spans="1:6" ht="20.05" customHeight="1" x14ac:dyDescent="0.35">
      <c r="A221" s="11" t="s">
        <v>153</v>
      </c>
      <c r="B221" s="14">
        <v>175762</v>
      </c>
      <c r="C221" s="13">
        <v>702</v>
      </c>
      <c r="D221" s="13">
        <v>526</v>
      </c>
      <c r="E221" s="13">
        <f t="shared" si="19"/>
        <v>1228</v>
      </c>
      <c r="F221" s="3" t="s">
        <v>13</v>
      </c>
    </row>
    <row r="222" spans="1:6" ht="20.05" customHeight="1" x14ac:dyDescent="0.35">
      <c r="A222" s="11" t="s">
        <v>154</v>
      </c>
      <c r="B222" s="14">
        <v>493635</v>
      </c>
      <c r="C222" s="13">
        <v>1970</v>
      </c>
      <c r="D222" s="13">
        <v>1478</v>
      </c>
      <c r="E222" s="13">
        <f t="shared" si="19"/>
        <v>3448</v>
      </c>
      <c r="F222" s="3" t="s">
        <v>13</v>
      </c>
    </row>
    <row r="223" spans="1:6" ht="20.05" customHeight="1" x14ac:dyDescent="0.35">
      <c r="A223" s="11" t="s">
        <v>155</v>
      </c>
      <c r="B223" s="14">
        <v>18329390</v>
      </c>
      <c r="C223" s="13">
        <v>73161</v>
      </c>
      <c r="D223" s="13">
        <v>54870</v>
      </c>
      <c r="E223" s="13">
        <f t="shared" si="19"/>
        <v>128031</v>
      </c>
      <c r="F223" s="3" t="s">
        <v>13</v>
      </c>
    </row>
    <row r="224" spans="1:6" ht="20.05" customHeight="1" x14ac:dyDescent="0.35">
      <c r="A224" s="11" t="s">
        <v>156</v>
      </c>
      <c r="B224" s="14">
        <v>11506078</v>
      </c>
      <c r="C224" s="13">
        <v>45926</v>
      </c>
      <c r="D224" s="13">
        <v>34444</v>
      </c>
      <c r="E224" s="13">
        <f t="shared" si="19"/>
        <v>80370</v>
      </c>
      <c r="F224" s="3" t="s">
        <v>13</v>
      </c>
    </row>
    <row r="225" spans="1:6" ht="20.05" customHeight="1" x14ac:dyDescent="0.35">
      <c r="A225" s="11" t="s">
        <v>103</v>
      </c>
      <c r="B225" s="14">
        <v>31458326</v>
      </c>
      <c r="C225" s="13">
        <v>125566</v>
      </c>
      <c r="D225" s="13">
        <v>94173</v>
      </c>
      <c r="E225" s="13">
        <f t="shared" si="19"/>
        <v>219739</v>
      </c>
      <c r="F225" s="3" t="s">
        <v>13</v>
      </c>
    </row>
    <row r="226" spans="1:6" ht="20.05" customHeight="1" x14ac:dyDescent="0.35">
      <c r="A226" s="11" t="s">
        <v>149</v>
      </c>
      <c r="B226" s="13" t="s">
        <v>5</v>
      </c>
      <c r="C226" s="13">
        <v>105889</v>
      </c>
      <c r="D226" s="13">
        <v>79417</v>
      </c>
      <c r="E226" s="13">
        <f t="shared" si="19"/>
        <v>185306</v>
      </c>
      <c r="F226" s="3" t="s">
        <v>13</v>
      </c>
    </row>
    <row r="227" spans="1:6" ht="20.05" customHeight="1" x14ac:dyDescent="0.35">
      <c r="A227" s="11" t="s">
        <v>9</v>
      </c>
      <c r="B227" s="14">
        <v>31458326</v>
      </c>
      <c r="C227" s="13">
        <v>231455</v>
      </c>
      <c r="D227" s="13">
        <v>173590</v>
      </c>
      <c r="E227" s="13">
        <f t="shared" si="19"/>
        <v>405045</v>
      </c>
      <c r="F227" s="3" t="s">
        <v>13</v>
      </c>
    </row>
    <row r="228" spans="1:6" ht="20.05" customHeight="1" x14ac:dyDescent="0.35">
      <c r="A228" s="15" t="s">
        <v>13</v>
      </c>
      <c r="B228" s="12" t="s">
        <v>13</v>
      </c>
      <c r="C228" s="12" t="s">
        <v>13</v>
      </c>
      <c r="D228" s="12" t="s">
        <v>13</v>
      </c>
      <c r="E228" s="12" t="s">
        <v>13</v>
      </c>
      <c r="F228" s="3" t="s">
        <v>13</v>
      </c>
    </row>
    <row r="229" spans="1:6" ht="20.05" customHeight="1" x14ac:dyDescent="0.35">
      <c r="A229" s="11" t="s">
        <v>157</v>
      </c>
      <c r="B229" s="12" t="s">
        <v>13</v>
      </c>
      <c r="C229" s="12" t="s">
        <v>13</v>
      </c>
      <c r="D229" s="12" t="s">
        <v>13</v>
      </c>
      <c r="E229" s="12" t="s">
        <v>13</v>
      </c>
      <c r="F229" s="3" t="s">
        <v>13</v>
      </c>
    </row>
    <row r="230" spans="1:6" ht="20.05" customHeight="1" x14ac:dyDescent="0.35">
      <c r="A230" s="11" t="s">
        <v>158</v>
      </c>
      <c r="B230" s="14">
        <v>151384</v>
      </c>
      <c r="C230" s="13">
        <v>604</v>
      </c>
      <c r="D230" s="13">
        <v>453</v>
      </c>
      <c r="E230" s="13">
        <f>+C230+D230</f>
        <v>1057</v>
      </c>
      <c r="F230" s="3" t="s">
        <v>13</v>
      </c>
    </row>
    <row r="231" spans="1:6" ht="20.05" customHeight="1" x14ac:dyDescent="0.35">
      <c r="A231" s="15" t="s">
        <v>13</v>
      </c>
      <c r="B231" s="12" t="s">
        <v>13</v>
      </c>
      <c r="C231" s="12" t="s">
        <v>13</v>
      </c>
      <c r="D231" s="12" t="s">
        <v>13</v>
      </c>
      <c r="E231" s="12" t="s">
        <v>13</v>
      </c>
      <c r="F231" s="3" t="s">
        <v>13</v>
      </c>
    </row>
    <row r="232" spans="1:6" ht="20.05" customHeight="1" x14ac:dyDescent="0.35">
      <c r="A232" s="11" t="s">
        <v>159</v>
      </c>
      <c r="B232" s="12" t="s">
        <v>13</v>
      </c>
      <c r="C232" s="12" t="s">
        <v>13</v>
      </c>
      <c r="D232" s="12" t="s">
        <v>13</v>
      </c>
      <c r="E232" s="12" t="s">
        <v>13</v>
      </c>
      <c r="F232" s="3" t="s">
        <v>13</v>
      </c>
    </row>
    <row r="233" spans="1:6" ht="20.05" customHeight="1" x14ac:dyDescent="0.35">
      <c r="A233" s="11" t="s">
        <v>162</v>
      </c>
      <c r="B233" s="14">
        <v>1027787</v>
      </c>
      <c r="C233" s="13">
        <v>4102</v>
      </c>
      <c r="D233" s="13">
        <v>3077</v>
      </c>
      <c r="E233" s="13">
        <f t="shared" ref="E233:E240" si="20">+C233+D233</f>
        <v>7179</v>
      </c>
      <c r="F233" s="3" t="s">
        <v>13</v>
      </c>
    </row>
    <row r="234" spans="1:6" ht="20.05" customHeight="1" x14ac:dyDescent="0.35">
      <c r="A234" s="11" t="s">
        <v>163</v>
      </c>
      <c r="B234" s="14">
        <v>564732</v>
      </c>
      <c r="C234" s="13">
        <v>2254</v>
      </c>
      <c r="D234" s="13">
        <v>1691</v>
      </c>
      <c r="E234" s="13">
        <f t="shared" si="20"/>
        <v>3945</v>
      </c>
      <c r="F234" s="3" t="s">
        <v>13</v>
      </c>
    </row>
    <row r="235" spans="1:6" ht="20.05" customHeight="1" x14ac:dyDescent="0.35">
      <c r="A235" s="11" t="s">
        <v>164</v>
      </c>
      <c r="B235" s="14">
        <v>58190</v>
      </c>
      <c r="C235" s="13">
        <v>232</v>
      </c>
      <c r="D235" s="13">
        <v>174</v>
      </c>
      <c r="E235" s="13">
        <f t="shared" si="20"/>
        <v>406</v>
      </c>
      <c r="F235" s="3" t="s">
        <v>13</v>
      </c>
    </row>
    <row r="236" spans="1:6" ht="20.05" customHeight="1" x14ac:dyDescent="0.35">
      <c r="A236" s="11" t="s">
        <v>165</v>
      </c>
      <c r="B236" s="14">
        <v>34279207</v>
      </c>
      <c r="C236" s="13">
        <v>136823</v>
      </c>
      <c r="D236" s="13">
        <v>102618</v>
      </c>
      <c r="E236" s="13">
        <f t="shared" si="20"/>
        <v>239441</v>
      </c>
      <c r="F236" s="3" t="s">
        <v>13</v>
      </c>
    </row>
    <row r="237" spans="1:6" ht="20.05" customHeight="1" x14ac:dyDescent="0.35">
      <c r="A237" s="11" t="s">
        <v>161</v>
      </c>
      <c r="B237" s="14">
        <v>4530204</v>
      </c>
      <c r="C237" s="13">
        <v>18082</v>
      </c>
      <c r="D237" s="13">
        <v>13562</v>
      </c>
      <c r="E237" s="13">
        <f t="shared" si="20"/>
        <v>31644</v>
      </c>
      <c r="F237" s="3" t="s">
        <v>13</v>
      </c>
    </row>
    <row r="238" spans="1:6" ht="20.05" customHeight="1" x14ac:dyDescent="0.35">
      <c r="A238" s="11" t="s">
        <v>103</v>
      </c>
      <c r="B238" s="14">
        <v>40460120</v>
      </c>
      <c r="C238" s="13">
        <v>161493</v>
      </c>
      <c r="D238" s="13">
        <v>121122</v>
      </c>
      <c r="E238" s="13">
        <f t="shared" si="20"/>
        <v>282615</v>
      </c>
      <c r="F238" s="3" t="s">
        <v>13</v>
      </c>
    </row>
    <row r="239" spans="1:6" ht="20.05" customHeight="1" x14ac:dyDescent="0.35">
      <c r="A239" s="11" t="s">
        <v>160</v>
      </c>
      <c r="B239" s="13" t="s">
        <v>5</v>
      </c>
      <c r="C239" s="13">
        <v>106929</v>
      </c>
      <c r="D239" s="13">
        <v>80197</v>
      </c>
      <c r="E239" s="13">
        <f t="shared" si="20"/>
        <v>187126</v>
      </c>
      <c r="F239" s="3" t="s">
        <v>13</v>
      </c>
    </row>
    <row r="240" spans="1:6" ht="20.05" customHeight="1" x14ac:dyDescent="0.35">
      <c r="A240" s="11" t="s">
        <v>9</v>
      </c>
      <c r="B240" s="14">
        <v>40460120</v>
      </c>
      <c r="C240" s="13">
        <v>268422</v>
      </c>
      <c r="D240" s="13">
        <v>201319</v>
      </c>
      <c r="E240" s="13">
        <f t="shared" si="20"/>
        <v>469741</v>
      </c>
      <c r="F240" s="3" t="s">
        <v>13</v>
      </c>
    </row>
    <row r="241" spans="1:6" ht="20.05" customHeight="1" x14ac:dyDescent="0.35">
      <c r="A241" s="15" t="s">
        <v>13</v>
      </c>
      <c r="B241" s="12" t="s">
        <v>13</v>
      </c>
      <c r="C241" s="12" t="s">
        <v>13</v>
      </c>
      <c r="D241" s="12" t="s">
        <v>13</v>
      </c>
      <c r="E241" s="12" t="s">
        <v>13</v>
      </c>
      <c r="F241" s="3" t="s">
        <v>13</v>
      </c>
    </row>
    <row r="242" spans="1:6" ht="20.05" customHeight="1" x14ac:dyDescent="0.35">
      <c r="A242" s="11" t="s">
        <v>166</v>
      </c>
      <c r="B242" s="12" t="s">
        <v>13</v>
      </c>
      <c r="C242" s="12" t="s">
        <v>13</v>
      </c>
      <c r="D242" s="12" t="s">
        <v>13</v>
      </c>
      <c r="E242" s="12" t="s">
        <v>13</v>
      </c>
      <c r="F242" s="3" t="s">
        <v>13</v>
      </c>
    </row>
    <row r="243" spans="1:6" ht="20.05" customHeight="1" x14ac:dyDescent="0.35">
      <c r="A243" s="11" t="s">
        <v>168</v>
      </c>
      <c r="B243" s="14">
        <v>21420132</v>
      </c>
      <c r="C243" s="13" t="s">
        <v>5</v>
      </c>
      <c r="D243" s="13" t="s">
        <v>5</v>
      </c>
      <c r="E243" s="13" t="s">
        <v>5</v>
      </c>
      <c r="F243" s="3" t="s">
        <v>13</v>
      </c>
    </row>
    <row r="244" spans="1:6" ht="20.05" customHeight="1" x14ac:dyDescent="0.35">
      <c r="A244" s="11" t="s">
        <v>169</v>
      </c>
      <c r="B244" s="14">
        <v>51911</v>
      </c>
      <c r="C244" s="13">
        <v>207</v>
      </c>
      <c r="D244" s="13">
        <v>155</v>
      </c>
      <c r="E244" s="13">
        <f t="shared" ref="E244:E252" si="21">+C244+D244</f>
        <v>362</v>
      </c>
      <c r="F244" s="3" t="s">
        <v>13</v>
      </c>
    </row>
    <row r="245" spans="1:6" ht="20.05" customHeight="1" x14ac:dyDescent="0.35">
      <c r="A245" s="11" t="s">
        <v>170</v>
      </c>
      <c r="B245" s="14">
        <v>887825</v>
      </c>
      <c r="C245" s="13">
        <v>3544</v>
      </c>
      <c r="D245" s="13">
        <v>2658</v>
      </c>
      <c r="E245" s="13">
        <f t="shared" si="21"/>
        <v>6202</v>
      </c>
      <c r="F245" s="3" t="s">
        <v>13</v>
      </c>
    </row>
    <row r="246" spans="1:6" ht="20.05" customHeight="1" x14ac:dyDescent="0.35">
      <c r="A246" s="11" t="s">
        <v>171</v>
      </c>
      <c r="B246" s="14">
        <v>77826</v>
      </c>
      <c r="C246" s="13">
        <v>311</v>
      </c>
      <c r="D246" s="13">
        <v>233</v>
      </c>
      <c r="E246" s="13">
        <f t="shared" si="21"/>
        <v>544</v>
      </c>
      <c r="F246" s="3" t="s">
        <v>13</v>
      </c>
    </row>
    <row r="247" spans="1:6" ht="20.05" customHeight="1" x14ac:dyDescent="0.35">
      <c r="A247" s="11" t="s">
        <v>172</v>
      </c>
      <c r="B247" s="14">
        <v>44345</v>
      </c>
      <c r="C247" s="13">
        <v>177</v>
      </c>
      <c r="D247" s="13">
        <v>133</v>
      </c>
      <c r="E247" s="13">
        <f t="shared" si="21"/>
        <v>310</v>
      </c>
      <c r="F247" s="3" t="s">
        <v>13</v>
      </c>
    </row>
    <row r="248" spans="1:6" ht="20.05" customHeight="1" x14ac:dyDescent="0.35">
      <c r="A248" s="11" t="s">
        <v>173</v>
      </c>
      <c r="B248" s="14">
        <v>10156807</v>
      </c>
      <c r="C248" s="13">
        <v>40540</v>
      </c>
      <c r="D248" s="13">
        <v>30405</v>
      </c>
      <c r="E248" s="13">
        <f t="shared" si="21"/>
        <v>70945</v>
      </c>
      <c r="F248" s="3" t="s">
        <v>13</v>
      </c>
    </row>
    <row r="249" spans="1:6" ht="20.05" customHeight="1" x14ac:dyDescent="0.35">
      <c r="A249" s="11" t="s">
        <v>174</v>
      </c>
      <c r="B249" s="14">
        <v>194489</v>
      </c>
      <c r="C249" s="13">
        <v>776</v>
      </c>
      <c r="D249" s="13">
        <v>582</v>
      </c>
      <c r="E249" s="13">
        <f t="shared" si="21"/>
        <v>1358</v>
      </c>
      <c r="F249" s="3" t="s">
        <v>13</v>
      </c>
    </row>
    <row r="250" spans="1:6" ht="20.05" customHeight="1" x14ac:dyDescent="0.35">
      <c r="A250" s="11" t="s">
        <v>103</v>
      </c>
      <c r="B250" s="14">
        <v>32833335</v>
      </c>
      <c r="C250" s="13">
        <v>45555</v>
      </c>
      <c r="D250" s="13">
        <v>34166</v>
      </c>
      <c r="E250" s="13">
        <f t="shared" si="21"/>
        <v>79721</v>
      </c>
      <c r="F250" s="3" t="s">
        <v>13</v>
      </c>
    </row>
    <row r="251" spans="1:6" ht="20.05" customHeight="1" x14ac:dyDescent="0.35">
      <c r="A251" s="11" t="s">
        <v>167</v>
      </c>
      <c r="B251" s="13" t="s">
        <v>5</v>
      </c>
      <c r="C251" s="13">
        <v>57454</v>
      </c>
      <c r="D251" s="13">
        <v>43090</v>
      </c>
      <c r="E251" s="13">
        <f t="shared" si="21"/>
        <v>100544</v>
      </c>
      <c r="F251" s="3" t="s">
        <v>13</v>
      </c>
    </row>
    <row r="252" spans="1:6" ht="20.05" customHeight="1" x14ac:dyDescent="0.35">
      <c r="A252" s="11" t="s">
        <v>9</v>
      </c>
      <c r="B252" s="14">
        <v>32833335</v>
      </c>
      <c r="C252" s="13">
        <v>103009</v>
      </c>
      <c r="D252" s="13">
        <v>77256</v>
      </c>
      <c r="E252" s="13">
        <f t="shared" si="21"/>
        <v>180265</v>
      </c>
      <c r="F252" s="3" t="s">
        <v>13</v>
      </c>
    </row>
    <row r="253" spans="1:6" ht="20.05" customHeight="1" x14ac:dyDescent="0.35">
      <c r="A253" s="15" t="s">
        <v>13</v>
      </c>
      <c r="B253" s="12" t="s">
        <v>13</v>
      </c>
      <c r="C253" s="12" t="s">
        <v>13</v>
      </c>
      <c r="D253" s="12" t="s">
        <v>13</v>
      </c>
      <c r="E253" s="12" t="s">
        <v>13</v>
      </c>
      <c r="F253" s="3" t="s">
        <v>13</v>
      </c>
    </row>
    <row r="254" spans="1:6" ht="20.05" customHeight="1" x14ac:dyDescent="0.35">
      <c r="A254" s="11" t="s">
        <v>175</v>
      </c>
      <c r="B254" s="12" t="s">
        <v>13</v>
      </c>
      <c r="C254" s="12" t="s">
        <v>13</v>
      </c>
      <c r="D254" s="12" t="s">
        <v>13</v>
      </c>
      <c r="E254" s="12" t="s">
        <v>13</v>
      </c>
      <c r="F254" s="3" t="s">
        <v>13</v>
      </c>
    </row>
    <row r="255" spans="1:6" ht="20.05" customHeight="1" x14ac:dyDescent="0.35">
      <c r="A255" s="11" t="s">
        <v>176</v>
      </c>
      <c r="B255" s="14">
        <v>37783</v>
      </c>
      <c r="C255" s="13">
        <v>151</v>
      </c>
      <c r="D255" s="13">
        <v>113</v>
      </c>
      <c r="E255" s="13">
        <f t="shared" ref="E255:E259" si="22">+C255+D255</f>
        <v>264</v>
      </c>
      <c r="F255" s="3" t="s">
        <v>13</v>
      </c>
    </row>
    <row r="256" spans="1:6" ht="20.05" customHeight="1" x14ac:dyDescent="0.35">
      <c r="A256" s="11" t="s">
        <v>177</v>
      </c>
      <c r="B256" s="14">
        <v>42401</v>
      </c>
      <c r="C256" s="13">
        <v>169</v>
      </c>
      <c r="D256" s="13">
        <v>127</v>
      </c>
      <c r="E256" s="13">
        <f t="shared" si="22"/>
        <v>296</v>
      </c>
      <c r="F256" s="3" t="s">
        <v>13</v>
      </c>
    </row>
    <row r="257" spans="1:6" ht="20.05" customHeight="1" x14ac:dyDescent="0.35">
      <c r="A257" s="11" t="s">
        <v>179</v>
      </c>
      <c r="B257" s="14">
        <v>1903882</v>
      </c>
      <c r="C257" s="13">
        <v>7599</v>
      </c>
      <c r="D257" s="13">
        <v>5699</v>
      </c>
      <c r="E257" s="13">
        <f t="shared" si="22"/>
        <v>13298</v>
      </c>
      <c r="F257" s="3" t="s">
        <v>13</v>
      </c>
    </row>
    <row r="258" spans="1:6" ht="20.05" customHeight="1" x14ac:dyDescent="0.35">
      <c r="A258" s="11" t="s">
        <v>178</v>
      </c>
      <c r="B258" s="14">
        <v>821105</v>
      </c>
      <c r="C258" s="13">
        <v>3277</v>
      </c>
      <c r="D258" s="13">
        <v>2458</v>
      </c>
      <c r="E258" s="13">
        <f t="shared" si="22"/>
        <v>5735</v>
      </c>
      <c r="F258" s="3" t="s">
        <v>13</v>
      </c>
    </row>
    <row r="259" spans="1:6" ht="20.05" customHeight="1" x14ac:dyDescent="0.35">
      <c r="A259" s="11" t="s">
        <v>9</v>
      </c>
      <c r="B259" s="14">
        <v>2805171</v>
      </c>
      <c r="C259" s="13">
        <v>11196</v>
      </c>
      <c r="D259" s="13">
        <v>8397</v>
      </c>
      <c r="E259" s="13">
        <f t="shared" si="22"/>
        <v>19593</v>
      </c>
      <c r="F259" s="3" t="s">
        <v>13</v>
      </c>
    </row>
    <row r="260" spans="1:6" ht="20.05" customHeight="1" x14ac:dyDescent="0.35">
      <c r="A260" s="15" t="s">
        <v>13</v>
      </c>
      <c r="B260" s="12" t="s">
        <v>13</v>
      </c>
      <c r="C260" s="12" t="s">
        <v>13</v>
      </c>
      <c r="D260" s="12" t="s">
        <v>13</v>
      </c>
      <c r="E260" s="12" t="s">
        <v>13</v>
      </c>
      <c r="F260" s="3" t="s">
        <v>13</v>
      </c>
    </row>
    <row r="261" spans="1:6" ht="20.05" customHeight="1" x14ac:dyDescent="0.35">
      <c r="A261" s="11" t="s">
        <v>219</v>
      </c>
      <c r="B261" s="12" t="s">
        <v>13</v>
      </c>
      <c r="C261" s="12" t="s">
        <v>13</v>
      </c>
      <c r="D261" s="12" t="s">
        <v>13</v>
      </c>
      <c r="E261" s="12" t="s">
        <v>13</v>
      </c>
      <c r="F261" s="3" t="s">
        <v>13</v>
      </c>
    </row>
    <row r="262" spans="1:6" ht="20.05" customHeight="1" x14ac:dyDescent="0.35">
      <c r="A262" s="11" t="s">
        <v>180</v>
      </c>
      <c r="B262" s="14">
        <v>0</v>
      </c>
      <c r="C262" s="13">
        <v>0</v>
      </c>
      <c r="D262" s="13">
        <v>0</v>
      </c>
      <c r="E262" s="13">
        <f t="shared" ref="E262:E269" si="23">+C262+D262</f>
        <v>0</v>
      </c>
      <c r="F262" s="3" t="s">
        <v>13</v>
      </c>
    </row>
    <row r="263" spans="1:6" ht="20.05" customHeight="1" x14ac:dyDescent="0.35">
      <c r="A263" s="11" t="s">
        <v>181</v>
      </c>
      <c r="B263" s="14">
        <v>0</v>
      </c>
      <c r="C263" s="13">
        <v>0</v>
      </c>
      <c r="D263" s="13">
        <v>0</v>
      </c>
      <c r="E263" s="13">
        <f t="shared" si="23"/>
        <v>0</v>
      </c>
      <c r="F263" s="3" t="s">
        <v>13</v>
      </c>
    </row>
    <row r="264" spans="1:6" ht="20.05" customHeight="1" x14ac:dyDescent="0.35">
      <c r="A264" s="11" t="s">
        <v>182</v>
      </c>
      <c r="B264" s="14">
        <v>0</v>
      </c>
      <c r="C264" s="13">
        <v>0</v>
      </c>
      <c r="D264" s="13">
        <v>0</v>
      </c>
      <c r="E264" s="13">
        <f t="shared" si="23"/>
        <v>0</v>
      </c>
      <c r="F264" s="3" t="s">
        <v>13</v>
      </c>
    </row>
    <row r="265" spans="1:6" ht="20.05" customHeight="1" x14ac:dyDescent="0.35">
      <c r="A265" s="11" t="s">
        <v>210</v>
      </c>
      <c r="B265" s="14">
        <v>1620453</v>
      </c>
      <c r="C265" s="13">
        <v>6468</v>
      </c>
      <c r="D265" s="13">
        <v>4851</v>
      </c>
      <c r="E265" s="13">
        <f t="shared" si="23"/>
        <v>11319</v>
      </c>
      <c r="F265" s="3" t="s">
        <v>13</v>
      </c>
    </row>
    <row r="266" spans="1:6" ht="20.05" customHeight="1" x14ac:dyDescent="0.35">
      <c r="A266" s="11" t="s">
        <v>183</v>
      </c>
      <c r="B266" s="14">
        <v>13488703</v>
      </c>
      <c r="C266" s="13">
        <v>53839</v>
      </c>
      <c r="D266" s="13">
        <v>40380</v>
      </c>
      <c r="E266" s="13">
        <f t="shared" si="23"/>
        <v>94219</v>
      </c>
      <c r="F266" s="3" t="s">
        <v>13</v>
      </c>
    </row>
    <row r="267" spans="1:6" ht="20.05" customHeight="1" x14ac:dyDescent="0.35">
      <c r="A267" s="11" t="s">
        <v>184</v>
      </c>
      <c r="B267" s="14">
        <v>906214</v>
      </c>
      <c r="C267" s="13">
        <v>3617</v>
      </c>
      <c r="D267" s="13">
        <v>2713</v>
      </c>
      <c r="E267" s="13">
        <f t="shared" si="23"/>
        <v>6330</v>
      </c>
      <c r="F267" s="3" t="s">
        <v>13</v>
      </c>
    </row>
    <row r="268" spans="1:6" ht="20.05" customHeight="1" x14ac:dyDescent="0.35">
      <c r="A268" s="11" t="s">
        <v>185</v>
      </c>
      <c r="B268" s="14">
        <v>104313</v>
      </c>
      <c r="C268" s="13">
        <v>416</v>
      </c>
      <c r="D268" s="13">
        <v>312</v>
      </c>
      <c r="E268" s="13">
        <f t="shared" si="23"/>
        <v>728</v>
      </c>
      <c r="F268" s="3" t="s">
        <v>13</v>
      </c>
    </row>
    <row r="269" spans="1:6" ht="20.05" customHeight="1" x14ac:dyDescent="0.35">
      <c r="A269" s="11" t="s">
        <v>9</v>
      </c>
      <c r="B269" s="14">
        <v>16119683</v>
      </c>
      <c r="C269" s="13">
        <v>64340</v>
      </c>
      <c r="D269" s="13">
        <v>48256</v>
      </c>
      <c r="E269" s="13">
        <f t="shared" si="23"/>
        <v>112596</v>
      </c>
      <c r="F269" s="3" t="s">
        <v>13</v>
      </c>
    </row>
    <row r="270" spans="1:6" ht="20.05" customHeight="1" x14ac:dyDescent="0.35">
      <c r="A270" s="15" t="s">
        <v>13</v>
      </c>
      <c r="B270" s="12" t="s">
        <v>13</v>
      </c>
      <c r="C270" s="12" t="s">
        <v>13</v>
      </c>
      <c r="D270" s="12" t="s">
        <v>13</v>
      </c>
      <c r="E270" s="12" t="s">
        <v>13</v>
      </c>
      <c r="F270" s="3" t="s">
        <v>13</v>
      </c>
    </row>
    <row r="271" spans="1:6" ht="20.05" customHeight="1" x14ac:dyDescent="0.35">
      <c r="A271" s="11" t="s">
        <v>186</v>
      </c>
      <c r="B271" s="12" t="s">
        <v>13</v>
      </c>
      <c r="C271" s="12" t="s">
        <v>13</v>
      </c>
      <c r="D271" s="12" t="s">
        <v>13</v>
      </c>
      <c r="E271" s="12" t="s">
        <v>13</v>
      </c>
      <c r="F271" s="3" t="s">
        <v>13</v>
      </c>
    </row>
    <row r="272" spans="1:6" ht="20.05" customHeight="1" x14ac:dyDescent="0.35">
      <c r="A272" s="11" t="s">
        <v>191</v>
      </c>
      <c r="B272" s="14">
        <v>34885448</v>
      </c>
      <c r="C272" s="13">
        <v>139243</v>
      </c>
      <c r="D272" s="13">
        <v>104432</v>
      </c>
      <c r="E272" s="13">
        <f>+C272+D272</f>
        <v>243675</v>
      </c>
      <c r="F272" s="3" t="s">
        <v>13</v>
      </c>
    </row>
    <row r="273" spans="1:6" ht="20.05" customHeight="1" x14ac:dyDescent="0.35">
      <c r="A273" s="15" t="s">
        <v>13</v>
      </c>
      <c r="B273" s="12" t="s">
        <v>13</v>
      </c>
      <c r="C273" s="12" t="s">
        <v>13</v>
      </c>
      <c r="D273" s="12" t="s">
        <v>13</v>
      </c>
      <c r="E273" s="12" t="s">
        <v>13</v>
      </c>
      <c r="F273" s="3" t="s">
        <v>13</v>
      </c>
    </row>
    <row r="274" spans="1:6" ht="20.05" customHeight="1" x14ac:dyDescent="0.35">
      <c r="A274" s="11" t="s">
        <v>187</v>
      </c>
      <c r="B274" s="12" t="s">
        <v>13</v>
      </c>
      <c r="C274" s="12" t="s">
        <v>13</v>
      </c>
      <c r="D274" s="12" t="s">
        <v>13</v>
      </c>
      <c r="E274" s="12" t="s">
        <v>13</v>
      </c>
      <c r="F274" s="3" t="s">
        <v>13</v>
      </c>
    </row>
    <row r="275" spans="1:6" ht="20.05" customHeight="1" x14ac:dyDescent="0.35">
      <c r="A275" s="11" t="s">
        <v>190</v>
      </c>
      <c r="B275" s="14">
        <v>1357867</v>
      </c>
      <c r="C275" s="13">
        <v>5420</v>
      </c>
      <c r="D275" s="13">
        <v>4065</v>
      </c>
      <c r="E275" s="13">
        <f>+C275+D275</f>
        <v>9485</v>
      </c>
      <c r="F275" s="3" t="s">
        <v>13</v>
      </c>
    </row>
    <row r="276" spans="1:6" ht="20.05" customHeight="1" x14ac:dyDescent="0.35">
      <c r="A276" s="15" t="s">
        <v>13</v>
      </c>
      <c r="B276" s="12" t="s">
        <v>13</v>
      </c>
      <c r="C276" s="12" t="s">
        <v>13</v>
      </c>
      <c r="D276" s="12" t="s">
        <v>13</v>
      </c>
      <c r="E276" s="12" t="s">
        <v>13</v>
      </c>
      <c r="F276" s="3" t="s">
        <v>13</v>
      </c>
    </row>
    <row r="277" spans="1:6" ht="20.05" customHeight="1" x14ac:dyDescent="0.35">
      <c r="A277" s="11" t="s">
        <v>188</v>
      </c>
      <c r="B277" s="12" t="s">
        <v>13</v>
      </c>
      <c r="C277" s="12" t="s">
        <v>13</v>
      </c>
      <c r="D277" s="12" t="s">
        <v>13</v>
      </c>
      <c r="E277" s="12" t="s">
        <v>13</v>
      </c>
      <c r="F277" s="3" t="s">
        <v>13</v>
      </c>
    </row>
    <row r="278" spans="1:6" ht="20.05" customHeight="1" x14ac:dyDescent="0.35">
      <c r="A278" s="11" t="s">
        <v>189</v>
      </c>
      <c r="B278" s="14">
        <v>17768</v>
      </c>
      <c r="C278" s="13">
        <v>71</v>
      </c>
      <c r="D278" s="13">
        <v>53</v>
      </c>
      <c r="E278" s="13">
        <f>+C278+D278</f>
        <v>124</v>
      </c>
      <c r="F278" s="3" t="s">
        <v>13</v>
      </c>
    </row>
    <row r="279" spans="1:6" ht="20.05" customHeight="1" x14ac:dyDescent="0.35">
      <c r="A279" s="15" t="s">
        <v>13</v>
      </c>
      <c r="B279" s="12" t="s">
        <v>13</v>
      </c>
      <c r="C279" s="12" t="s">
        <v>13</v>
      </c>
      <c r="D279" s="12" t="s">
        <v>13</v>
      </c>
      <c r="E279" s="12" t="s">
        <v>13</v>
      </c>
      <c r="F279" s="3" t="s">
        <v>13</v>
      </c>
    </row>
    <row r="280" spans="1:6" ht="20.05" customHeight="1" x14ac:dyDescent="0.35">
      <c r="A280" s="11" t="s">
        <v>192</v>
      </c>
      <c r="B280" s="12" t="s">
        <v>13</v>
      </c>
      <c r="C280" s="12" t="s">
        <v>13</v>
      </c>
      <c r="D280" s="12" t="s">
        <v>13</v>
      </c>
      <c r="E280" s="12" t="s">
        <v>13</v>
      </c>
      <c r="F280" s="3" t="s">
        <v>13</v>
      </c>
    </row>
    <row r="281" spans="1:6" ht="20.05" customHeight="1" x14ac:dyDescent="0.35">
      <c r="A281" s="11" t="s">
        <v>221</v>
      </c>
      <c r="B281" s="14">
        <v>271330</v>
      </c>
      <c r="C281" s="13">
        <v>1083</v>
      </c>
      <c r="D281" s="13">
        <v>812</v>
      </c>
      <c r="E281" s="13">
        <f>+C281+D281</f>
        <v>1895</v>
      </c>
      <c r="F281" s="3" t="s">
        <v>13</v>
      </c>
    </row>
    <row r="282" spans="1:6" ht="20.05" customHeight="1" x14ac:dyDescent="0.35">
      <c r="A282" s="15" t="s">
        <v>13</v>
      </c>
      <c r="B282" s="12" t="s">
        <v>13</v>
      </c>
      <c r="C282" s="12" t="s">
        <v>13</v>
      </c>
      <c r="D282" s="12" t="s">
        <v>13</v>
      </c>
      <c r="E282" s="12" t="s">
        <v>13</v>
      </c>
      <c r="F282" s="3" t="s">
        <v>13</v>
      </c>
    </row>
    <row r="283" spans="1:6" ht="20.05" customHeight="1" x14ac:dyDescent="0.35">
      <c r="A283" s="11" t="s">
        <v>193</v>
      </c>
      <c r="B283" s="12" t="s">
        <v>13</v>
      </c>
      <c r="C283" s="12" t="s">
        <v>13</v>
      </c>
      <c r="D283" s="12" t="s">
        <v>13</v>
      </c>
      <c r="E283" s="12" t="s">
        <v>13</v>
      </c>
      <c r="F283" s="3" t="s">
        <v>13</v>
      </c>
    </row>
    <row r="284" spans="1:6" ht="20.05" customHeight="1" x14ac:dyDescent="0.35">
      <c r="A284" s="11" t="s">
        <v>224</v>
      </c>
      <c r="B284" s="14">
        <v>4244345</v>
      </c>
      <c r="C284" s="13">
        <v>16941</v>
      </c>
      <c r="D284" s="13">
        <v>12706</v>
      </c>
      <c r="E284" s="13">
        <f t="shared" ref="E284:E286" si="24">+C284+D284</f>
        <v>29647</v>
      </c>
      <c r="F284" s="3" t="s">
        <v>13</v>
      </c>
    </row>
    <row r="285" spans="1:6" ht="20.05" customHeight="1" x14ac:dyDescent="0.35">
      <c r="A285" s="11" t="s">
        <v>222</v>
      </c>
      <c r="B285" s="14">
        <v>293666</v>
      </c>
      <c r="C285" s="13">
        <v>1172</v>
      </c>
      <c r="D285" s="13">
        <v>879</v>
      </c>
      <c r="E285" s="13">
        <f t="shared" si="24"/>
        <v>2051</v>
      </c>
      <c r="F285" s="3" t="s">
        <v>13</v>
      </c>
    </row>
    <row r="286" spans="1:6" ht="20.05" customHeight="1" x14ac:dyDescent="0.35">
      <c r="A286" s="11" t="s">
        <v>9</v>
      </c>
      <c r="B286" s="14">
        <v>4538011</v>
      </c>
      <c r="C286" s="13">
        <v>18113</v>
      </c>
      <c r="D286" s="13">
        <v>13585</v>
      </c>
      <c r="E286" s="13">
        <f t="shared" si="24"/>
        <v>31698</v>
      </c>
      <c r="F286" s="3" t="s">
        <v>13</v>
      </c>
    </row>
    <row r="287" spans="1:6" ht="20.05" customHeight="1" x14ac:dyDescent="0.35">
      <c r="A287" s="15" t="s">
        <v>13</v>
      </c>
      <c r="B287" s="12" t="s">
        <v>13</v>
      </c>
      <c r="C287" s="12" t="s">
        <v>13</v>
      </c>
      <c r="D287" s="12" t="s">
        <v>13</v>
      </c>
      <c r="E287" s="12" t="s">
        <v>13</v>
      </c>
      <c r="F287" s="3" t="s">
        <v>13</v>
      </c>
    </row>
    <row r="288" spans="1:6" ht="20.05" customHeight="1" x14ac:dyDescent="0.35">
      <c r="A288" s="11" t="s">
        <v>194</v>
      </c>
      <c r="B288" s="12" t="s">
        <v>13</v>
      </c>
      <c r="C288" s="12" t="s">
        <v>13</v>
      </c>
      <c r="D288" s="12" t="s">
        <v>13</v>
      </c>
      <c r="E288" s="12" t="s">
        <v>13</v>
      </c>
      <c r="F288" s="3" t="s">
        <v>13</v>
      </c>
    </row>
    <row r="289" spans="1:6" ht="20.05" customHeight="1" x14ac:dyDescent="0.35">
      <c r="A289" s="11" t="s">
        <v>196</v>
      </c>
      <c r="B289" s="14">
        <v>194589</v>
      </c>
      <c r="C289" s="13">
        <v>777</v>
      </c>
      <c r="D289" s="13">
        <v>583</v>
      </c>
      <c r="E289" s="13">
        <f>+C289+D289</f>
        <v>1360</v>
      </c>
      <c r="F289" s="3" t="s">
        <v>13</v>
      </c>
    </row>
    <row r="290" spans="1:6" ht="20.05" customHeight="1" x14ac:dyDescent="0.35">
      <c r="A290" s="15" t="s">
        <v>13</v>
      </c>
      <c r="B290" s="12" t="s">
        <v>13</v>
      </c>
      <c r="C290" s="12" t="s">
        <v>13</v>
      </c>
      <c r="D290" s="12" t="s">
        <v>13</v>
      </c>
      <c r="E290" s="12" t="s">
        <v>13</v>
      </c>
      <c r="F290" s="3" t="s">
        <v>13</v>
      </c>
    </row>
    <row r="291" spans="1:6" ht="20.05" customHeight="1" x14ac:dyDescent="0.35">
      <c r="A291" s="11" t="s">
        <v>195</v>
      </c>
      <c r="B291" s="12" t="s">
        <v>13</v>
      </c>
      <c r="C291" s="12" t="s">
        <v>13</v>
      </c>
      <c r="D291" s="12" t="s">
        <v>13</v>
      </c>
      <c r="E291" s="12" t="s">
        <v>13</v>
      </c>
      <c r="F291" s="3" t="s">
        <v>13</v>
      </c>
    </row>
    <row r="292" spans="1:6" ht="20.05" customHeight="1" x14ac:dyDescent="0.35">
      <c r="A292" s="11" t="s">
        <v>197</v>
      </c>
      <c r="B292" s="14">
        <v>76212</v>
      </c>
      <c r="C292" s="13">
        <v>304</v>
      </c>
      <c r="D292" s="13">
        <v>228</v>
      </c>
      <c r="E292" s="13">
        <f>+C292+D292</f>
        <v>532</v>
      </c>
      <c r="F292" s="3" t="s">
        <v>13</v>
      </c>
    </row>
    <row r="293" spans="1:6" ht="20.05" customHeight="1" x14ac:dyDescent="0.35">
      <c r="A293" s="15" t="s">
        <v>13</v>
      </c>
      <c r="B293" s="12" t="s">
        <v>13</v>
      </c>
      <c r="C293" s="12" t="s">
        <v>13</v>
      </c>
      <c r="D293" s="12" t="s">
        <v>13</v>
      </c>
      <c r="E293" s="12" t="s">
        <v>13</v>
      </c>
      <c r="F293" s="3" t="s">
        <v>13</v>
      </c>
    </row>
    <row r="294" spans="1:6" ht="20.05" customHeight="1" x14ac:dyDescent="0.35">
      <c r="A294" s="11" t="s">
        <v>198</v>
      </c>
      <c r="B294" s="12" t="s">
        <v>13</v>
      </c>
      <c r="C294" s="12" t="s">
        <v>13</v>
      </c>
      <c r="D294" s="12" t="s">
        <v>13</v>
      </c>
      <c r="E294" s="12" t="s">
        <v>13</v>
      </c>
      <c r="F294" s="3" t="s">
        <v>13</v>
      </c>
    </row>
    <row r="295" spans="1:6" ht="20.05" customHeight="1" x14ac:dyDescent="0.35">
      <c r="A295" s="11" t="s">
        <v>230</v>
      </c>
      <c r="B295" s="14">
        <v>846792</v>
      </c>
      <c r="C295" s="13">
        <v>3380</v>
      </c>
      <c r="D295" s="13">
        <v>2535</v>
      </c>
      <c r="E295" s="13">
        <f t="shared" ref="E295:E300" si="25">+C295+D295</f>
        <v>5915</v>
      </c>
      <c r="F295" s="3" t="s">
        <v>13</v>
      </c>
    </row>
    <row r="296" spans="1:6" ht="20.05" customHeight="1" x14ac:dyDescent="0.35">
      <c r="A296" s="11" t="s">
        <v>231</v>
      </c>
      <c r="B296" s="14">
        <v>589094</v>
      </c>
      <c r="C296" s="13">
        <v>2351</v>
      </c>
      <c r="D296" s="13">
        <v>1764</v>
      </c>
      <c r="E296" s="13">
        <f t="shared" si="25"/>
        <v>4115</v>
      </c>
      <c r="F296" s="3" t="s">
        <v>13</v>
      </c>
    </row>
    <row r="297" spans="1:6" ht="20.05" customHeight="1" x14ac:dyDescent="0.35">
      <c r="A297" s="11" t="s">
        <v>232</v>
      </c>
      <c r="B297" s="14">
        <v>1191032</v>
      </c>
      <c r="C297" s="13">
        <v>4754</v>
      </c>
      <c r="D297" s="13">
        <v>3565</v>
      </c>
      <c r="E297" s="13">
        <f t="shared" si="25"/>
        <v>8319</v>
      </c>
      <c r="F297" s="3" t="s">
        <v>13</v>
      </c>
    </row>
    <row r="298" spans="1:6" ht="20.05" customHeight="1" x14ac:dyDescent="0.35">
      <c r="A298" s="11" t="s">
        <v>233</v>
      </c>
      <c r="B298" s="14">
        <v>290035</v>
      </c>
      <c r="C298" s="13">
        <v>1158</v>
      </c>
      <c r="D298" s="13">
        <v>868</v>
      </c>
      <c r="E298" s="13">
        <f t="shared" si="25"/>
        <v>2026</v>
      </c>
      <c r="F298" s="3" t="s">
        <v>13</v>
      </c>
    </row>
    <row r="299" spans="1:6" ht="20.05" customHeight="1" x14ac:dyDescent="0.35">
      <c r="A299" s="11" t="s">
        <v>234</v>
      </c>
      <c r="B299" s="14">
        <v>4391535</v>
      </c>
      <c r="C299" s="13">
        <v>17529</v>
      </c>
      <c r="D299" s="13">
        <v>13146</v>
      </c>
      <c r="E299" s="13">
        <f t="shared" si="25"/>
        <v>30675</v>
      </c>
      <c r="F299" s="3" t="s">
        <v>13</v>
      </c>
    </row>
    <row r="300" spans="1:6" ht="20.05" customHeight="1" x14ac:dyDescent="0.35">
      <c r="A300" s="11" t="s">
        <v>9</v>
      </c>
      <c r="B300" s="14">
        <v>7308488</v>
      </c>
      <c r="C300" s="13">
        <v>29172</v>
      </c>
      <c r="D300" s="13">
        <v>21878</v>
      </c>
      <c r="E300" s="13">
        <f t="shared" si="25"/>
        <v>51050</v>
      </c>
      <c r="F300" s="3" t="s">
        <v>13</v>
      </c>
    </row>
    <row r="301" spans="1:6" ht="20.05" customHeight="1" x14ac:dyDescent="0.35">
      <c r="A301" s="15" t="s">
        <v>13</v>
      </c>
      <c r="B301" s="12" t="s">
        <v>13</v>
      </c>
      <c r="C301" s="12" t="s">
        <v>13</v>
      </c>
      <c r="D301" s="12" t="s">
        <v>13</v>
      </c>
      <c r="E301" s="12" t="s">
        <v>13</v>
      </c>
      <c r="F301" s="3" t="s">
        <v>13</v>
      </c>
    </row>
    <row r="302" spans="1:6" ht="20.05" customHeight="1" x14ac:dyDescent="0.35">
      <c r="A302" s="11" t="s">
        <v>199</v>
      </c>
      <c r="B302" s="12" t="s">
        <v>13</v>
      </c>
      <c r="C302" s="12" t="s">
        <v>13</v>
      </c>
      <c r="D302" s="12" t="s">
        <v>13</v>
      </c>
      <c r="E302" s="12" t="s">
        <v>13</v>
      </c>
      <c r="F302" s="3" t="s">
        <v>13</v>
      </c>
    </row>
    <row r="303" spans="1:6" ht="20.05" customHeight="1" x14ac:dyDescent="0.35">
      <c r="A303" s="11" t="s">
        <v>225</v>
      </c>
      <c r="B303" s="14">
        <v>203234</v>
      </c>
      <c r="C303" s="13">
        <v>811</v>
      </c>
      <c r="D303" s="13">
        <v>608</v>
      </c>
      <c r="E303" s="13">
        <f>+C303+D303</f>
        <v>1419</v>
      </c>
      <c r="F303" s="3" t="s">
        <v>13</v>
      </c>
    </row>
    <row r="304" spans="1:6" ht="20.05" customHeight="1" x14ac:dyDescent="0.35">
      <c r="A304" s="15" t="s">
        <v>13</v>
      </c>
      <c r="B304" s="12" t="s">
        <v>13</v>
      </c>
      <c r="C304" s="12" t="s">
        <v>13</v>
      </c>
      <c r="D304" s="12" t="s">
        <v>13</v>
      </c>
      <c r="E304" s="12" t="s">
        <v>13</v>
      </c>
      <c r="F304" s="3" t="s">
        <v>13</v>
      </c>
    </row>
    <row r="305" spans="1:6" ht="20.05" customHeight="1" x14ac:dyDescent="0.35">
      <c r="A305" s="11" t="s">
        <v>200</v>
      </c>
      <c r="B305" s="12" t="s">
        <v>13</v>
      </c>
      <c r="C305" s="12" t="s">
        <v>13</v>
      </c>
      <c r="D305" s="12" t="s">
        <v>13</v>
      </c>
      <c r="E305" s="12" t="s">
        <v>13</v>
      </c>
      <c r="F305" s="3" t="s">
        <v>13</v>
      </c>
    </row>
    <row r="306" spans="1:6" ht="20.05" customHeight="1" x14ac:dyDescent="0.35">
      <c r="A306" s="11" t="s">
        <v>202</v>
      </c>
      <c r="B306" s="14">
        <v>751079</v>
      </c>
      <c r="C306" s="13">
        <v>2998</v>
      </c>
      <c r="D306" s="13">
        <v>2248</v>
      </c>
      <c r="E306" s="13">
        <f t="shared" ref="E306:E313" si="26">+C306+D306</f>
        <v>5246</v>
      </c>
      <c r="F306" s="3" t="s">
        <v>13</v>
      </c>
    </row>
    <row r="307" spans="1:6" ht="20.05" customHeight="1" x14ac:dyDescent="0.35">
      <c r="A307" s="11" t="s">
        <v>223</v>
      </c>
      <c r="B307" s="14">
        <v>4272461</v>
      </c>
      <c r="C307" s="13">
        <v>17053</v>
      </c>
      <c r="D307" s="13">
        <v>12790</v>
      </c>
      <c r="E307" s="13">
        <f t="shared" si="26"/>
        <v>29843</v>
      </c>
      <c r="F307" s="3" t="s">
        <v>13</v>
      </c>
    </row>
    <row r="308" spans="1:6" ht="20.05" customHeight="1" x14ac:dyDescent="0.35">
      <c r="A308" s="11" t="s">
        <v>203</v>
      </c>
      <c r="B308" s="14">
        <v>299991</v>
      </c>
      <c r="C308" s="13">
        <v>1197</v>
      </c>
      <c r="D308" s="13">
        <v>898</v>
      </c>
      <c r="E308" s="13">
        <f t="shared" si="26"/>
        <v>2095</v>
      </c>
      <c r="F308" s="3" t="s">
        <v>13</v>
      </c>
    </row>
    <row r="309" spans="1:6" ht="20.05" customHeight="1" x14ac:dyDescent="0.35">
      <c r="A309" s="11" t="s">
        <v>204</v>
      </c>
      <c r="B309" s="14">
        <v>1167392</v>
      </c>
      <c r="C309" s="13">
        <v>4660</v>
      </c>
      <c r="D309" s="13">
        <v>3495</v>
      </c>
      <c r="E309" s="13">
        <f t="shared" si="26"/>
        <v>8155</v>
      </c>
      <c r="F309" s="3" t="s">
        <v>13</v>
      </c>
    </row>
    <row r="310" spans="1:6" ht="20.05" customHeight="1" x14ac:dyDescent="0.35">
      <c r="A310" s="11" t="s">
        <v>205</v>
      </c>
      <c r="B310" s="14">
        <v>423749</v>
      </c>
      <c r="C310" s="13">
        <v>1691</v>
      </c>
      <c r="D310" s="13">
        <v>1269</v>
      </c>
      <c r="E310" s="13">
        <f t="shared" si="26"/>
        <v>2960</v>
      </c>
      <c r="F310" s="3" t="s">
        <v>13</v>
      </c>
    </row>
    <row r="311" spans="1:6" ht="20.05" customHeight="1" x14ac:dyDescent="0.35">
      <c r="A311" s="11" t="s">
        <v>103</v>
      </c>
      <c r="B311" s="14">
        <v>6914672</v>
      </c>
      <c r="C311" s="13">
        <v>27599</v>
      </c>
      <c r="D311" s="13">
        <v>20700</v>
      </c>
      <c r="E311" s="13">
        <f t="shared" si="26"/>
        <v>48299</v>
      </c>
      <c r="F311" s="3" t="s">
        <v>13</v>
      </c>
    </row>
    <row r="312" spans="1:6" ht="20.05" customHeight="1" x14ac:dyDescent="0.35">
      <c r="A312" s="11" t="s">
        <v>201</v>
      </c>
      <c r="B312" s="13" t="s">
        <v>5</v>
      </c>
      <c r="C312" s="13">
        <v>50675</v>
      </c>
      <c r="D312" s="13">
        <v>38007</v>
      </c>
      <c r="E312" s="13">
        <f t="shared" si="26"/>
        <v>88682</v>
      </c>
      <c r="F312" s="3" t="s">
        <v>13</v>
      </c>
    </row>
    <row r="313" spans="1:6" ht="20.05" customHeight="1" x14ac:dyDescent="0.35">
      <c r="A313" s="11" t="s">
        <v>9</v>
      </c>
      <c r="B313" s="14">
        <v>6914672</v>
      </c>
      <c r="C313" s="13">
        <v>78274</v>
      </c>
      <c r="D313" s="13">
        <v>58707</v>
      </c>
      <c r="E313" s="13">
        <f t="shared" si="26"/>
        <v>136981</v>
      </c>
      <c r="F313" s="3" t="s">
        <v>13</v>
      </c>
    </row>
    <row r="314" spans="1:6" ht="20.05" customHeight="1" x14ac:dyDescent="0.35">
      <c r="A314" s="15" t="s">
        <v>13</v>
      </c>
      <c r="B314" s="12" t="s">
        <v>13</v>
      </c>
      <c r="C314" s="12" t="s">
        <v>13</v>
      </c>
      <c r="D314" s="12" t="s">
        <v>13</v>
      </c>
      <c r="E314" s="12" t="s">
        <v>13</v>
      </c>
      <c r="F314" s="3" t="s">
        <v>13</v>
      </c>
    </row>
    <row r="315" spans="1:6" ht="20.05" customHeight="1" x14ac:dyDescent="0.35">
      <c r="A315" s="11" t="s">
        <v>206</v>
      </c>
      <c r="B315" s="14">
        <v>5675194613</v>
      </c>
      <c r="C315" s="13">
        <v>22652200.050000001</v>
      </c>
      <c r="D315" s="13">
        <v>16989150</v>
      </c>
      <c r="E315" s="13">
        <f>+C315+D315</f>
        <v>39641350.049999997</v>
      </c>
      <c r="F315" s="3" t="s">
        <v>13</v>
      </c>
    </row>
    <row r="316" spans="1:6" ht="20.05" customHeight="1" x14ac:dyDescent="0.35">
      <c r="A316" s="17" t="s">
        <v>207</v>
      </c>
      <c r="B316" s="13"/>
      <c r="C316" s="13"/>
      <c r="D316" s="12" t="s">
        <v>13</v>
      </c>
      <c r="E316" s="12" t="s">
        <v>13</v>
      </c>
      <c r="F316" s="3" t="s">
        <v>13</v>
      </c>
    </row>
    <row r="317" spans="1:6" ht="20.05" customHeight="1" x14ac:dyDescent="0.35">
      <c r="A317" s="17" t="s">
        <v>208</v>
      </c>
      <c r="B317" s="13"/>
      <c r="C317" s="13"/>
      <c r="D317" s="12" t="s">
        <v>13</v>
      </c>
      <c r="E317" s="12" t="s">
        <v>13</v>
      </c>
      <c r="F317" s="3" t="s">
        <v>13</v>
      </c>
    </row>
    <row r="318" spans="1:6" ht="20.05" customHeight="1" x14ac:dyDescent="0.35">
      <c r="A318" s="18" t="s">
        <v>228</v>
      </c>
      <c r="B318" s="19"/>
      <c r="C318" s="19"/>
      <c r="D318" s="19"/>
      <c r="E318" s="12" t="s">
        <v>13</v>
      </c>
      <c r="F318" s="3" t="s">
        <v>13</v>
      </c>
    </row>
    <row r="319" spans="1:6" ht="15.5" x14ac:dyDescent="0.3">
      <c r="A319" s="4"/>
      <c r="B319" s="4"/>
      <c r="C319" s="4"/>
      <c r="D319" s="4"/>
      <c r="E319" s="4"/>
      <c r="F319" s="4"/>
    </row>
    <row r="321" spans="5:5" x14ac:dyDescent="0.3">
      <c r="E321" s="2"/>
    </row>
  </sheetData>
  <printOptions horizontalCentered="1"/>
  <pageMargins left="0.25" right="0.25" top="0.75" bottom="0.75" header="0.3" footer="0.3"/>
  <pageSetup scale="64" fitToHeight="0" orientation="landscape" r:id="rId1"/>
  <headerFooter alignWithMargins="0">
    <oddFooter>&amp;R&amp;P of &amp;N</oddFooter>
  </headerFooter>
  <rowBreaks count="9" manualBreakCount="9">
    <brk id="30" max="4" man="1"/>
    <brk id="67" max="4" man="1"/>
    <brk id="102" max="4" man="1"/>
    <brk id="139" max="4" man="1"/>
    <brk id="172" max="4" man="1"/>
    <brk id="204" max="4" man="1"/>
    <brk id="240" max="4" man="1"/>
    <brk id="272" max="4" man="1"/>
    <brk id="303" max="4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Fiscal Year 2024-2025</vt:lpstr>
      <vt:lpstr>'Fiscal Year 2024-2025'!Print_Area</vt:lpstr>
      <vt:lpstr>'Fiscal Year 2024-2025'!Print_Titles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2024-25 Allocation Detail of State of Good Repair Program Allocation Amount Based on Public Utilities Code (PUC) section 99314 Pursuant to PUC section 99312.1(c)</dc:title>
  <dc:creator>State Controller’s Office</dc:creator>
  <cp:lastModifiedBy>Silvera, Michael</cp:lastModifiedBy>
  <cp:lastPrinted>2024-01-30T19:54:23Z</cp:lastPrinted>
  <dcterms:created xsi:type="dcterms:W3CDTF">2020-02-03T18:55:56Z</dcterms:created>
  <dcterms:modified xsi:type="dcterms:W3CDTF">2025-02-26T16:51:46Z</dcterms:modified>
</cp:coreProperties>
</file>