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CONET.CA.GOV\Data\SARD\Group\State_Gov_Reporting\ADMIN - BUDGETARY\PUBLICATIONS\Budgetary Supplement 2024\Revenue Supplement\"/>
    </mc:Choice>
  </mc:AlternateContent>
  <xr:revisionPtr revIDLastSave="0" documentId="13_ncr:1_{C18FC8BA-F200-461D-82C6-79449A3811F0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INTRODUCTION" sheetId="16" r:id="rId1"/>
    <sheet name="REVENUES LEGEND" sheetId="15" r:id="rId2"/>
    <sheet name="SUMMARY" sheetId="28" r:id="rId3"/>
    <sheet name="GENERAL FD" sheetId="19" r:id="rId4"/>
    <sheet name="GENERAL SPECIAL FD" sheetId="20" r:id="rId5"/>
    <sheet name="FEEDER FD" sheetId="21" r:id="rId6"/>
    <sheet name="TRANSPORTATION FD" sheetId="22" r:id="rId7"/>
    <sheet name="OTHER GOVT COST FD" sheetId="25" r:id="rId8"/>
    <sheet name="AGENCY" sheetId="32" r:id="rId9"/>
    <sheet name="RECEIPT FROM FEDERAL GOVT" sheetId="27" r:id="rId10"/>
    <sheet name="INVESTMENTS" sheetId="29" r:id="rId11"/>
  </sheets>
  <definedNames>
    <definedName name="_xlnm._FilterDatabase" localSheetId="8" hidden="1">AGENCY!$A$6:$K$730</definedName>
    <definedName name="_xlnm._FilterDatabase" localSheetId="3" hidden="1">'GENERAL FD'!$A$7:$K$268</definedName>
    <definedName name="_xlnm._FilterDatabase" localSheetId="4" hidden="1">'GENERAL SPECIAL FD'!$A$7:$XEY$140</definedName>
    <definedName name="_xlnm._FilterDatabase" localSheetId="7" hidden="1">'OTHER GOVT COST FD'!$A$7:$F$1348</definedName>
    <definedName name="_xlnm._FilterDatabase" localSheetId="9" hidden="1">'RECEIPT FROM FEDERAL GOVT'!$A$6:$D$444</definedName>
    <definedName name="_xlnm._FilterDatabase" localSheetId="6" hidden="1">'TRANSPORTATION FD'!$A$7:$F$99</definedName>
    <definedName name="_xlnm.Print_Area" localSheetId="2">SUMMARY!$A$1:$K$26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0" l="1"/>
  <c r="K6" i="19"/>
  <c r="C10" i="28" l="1"/>
  <c r="K5" i="32"/>
  <c r="I5" i="32"/>
  <c r="J5" i="32"/>
  <c r="C20" i="28" l="1"/>
  <c r="F6" i="25" l="1"/>
  <c r="D5" i="27"/>
  <c r="C17" i="28" l="1"/>
  <c r="F6" i="22" l="1"/>
  <c r="C16" i="28" l="1"/>
  <c r="C12" i="28" l="1"/>
  <c r="C11" i="28"/>
  <c r="C9" i="28"/>
  <c r="C8" i="28"/>
  <c r="D16" i="28" s="1"/>
  <c r="F6" i="21" l="1"/>
  <c r="P13" i="29"/>
  <c r="J39" i="29"/>
  <c r="F39" i="29"/>
  <c r="B39" i="29"/>
  <c r="B45" i="29" s="1"/>
  <c r="N39" i="29" l="1"/>
  <c r="N45" i="29" s="1"/>
  <c r="J45" i="29"/>
  <c r="H39" i="29"/>
  <c r="H45" i="29" s="1"/>
  <c r="F45" i="29"/>
  <c r="D39" i="29"/>
  <c r="D45" i="29" s="1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D17" i="28"/>
  <c r="P39" i="29" l="1"/>
  <c r="C21" i="28"/>
  <c r="C18" i="28"/>
  <c r="P45" i="29" l="1"/>
  <c r="C13" i="28" l="1"/>
</calcChain>
</file>

<file path=xl/sharedStrings.xml><?xml version="1.0" encoding="utf-8"?>
<sst xmlns="http://schemas.openxmlformats.org/spreadsheetml/2006/main" count="15437" uniqueCount="1977">
  <si>
    <t>Amount</t>
  </si>
  <si>
    <t>0020</t>
  </si>
  <si>
    <t>0110</t>
  </si>
  <si>
    <t/>
  </si>
  <si>
    <t>0120</t>
  </si>
  <si>
    <t>0160</t>
  </si>
  <si>
    <t>0250</t>
  </si>
  <si>
    <t>0280</t>
  </si>
  <si>
    <t>0500</t>
  </si>
  <si>
    <t>0509</t>
  </si>
  <si>
    <t>0511</t>
  </si>
  <si>
    <t>0530</t>
  </si>
  <si>
    <t>0552</t>
  </si>
  <si>
    <t>0650</t>
  </si>
  <si>
    <t>0690</t>
  </si>
  <si>
    <t>0820</t>
  </si>
  <si>
    <t>0840</t>
  </si>
  <si>
    <t>0845</t>
  </si>
  <si>
    <t>0855</t>
  </si>
  <si>
    <t>0860</t>
  </si>
  <si>
    <t>0890</t>
  </si>
  <si>
    <t>0950</t>
  </si>
  <si>
    <t>0977</t>
  </si>
  <si>
    <t>0985</t>
  </si>
  <si>
    <t>1700</t>
  </si>
  <si>
    <t>1703</t>
  </si>
  <si>
    <t>2100</t>
  </si>
  <si>
    <t>2240</t>
  </si>
  <si>
    <t>2720</t>
  </si>
  <si>
    <t>2740</t>
  </si>
  <si>
    <t>3100</t>
  </si>
  <si>
    <t>3340</t>
  </si>
  <si>
    <t>3360</t>
  </si>
  <si>
    <t>3480</t>
  </si>
  <si>
    <t>3540</t>
  </si>
  <si>
    <t>3560</t>
  </si>
  <si>
    <t>3720</t>
  </si>
  <si>
    <t>3780</t>
  </si>
  <si>
    <t>3790</t>
  </si>
  <si>
    <t>3820</t>
  </si>
  <si>
    <t>3860</t>
  </si>
  <si>
    <t>3885</t>
  </si>
  <si>
    <t>3930</t>
  </si>
  <si>
    <t>3940</t>
  </si>
  <si>
    <t>3960</t>
  </si>
  <si>
    <t>3970</t>
  </si>
  <si>
    <t>4120</t>
  </si>
  <si>
    <t>4140</t>
  </si>
  <si>
    <t>4170</t>
  </si>
  <si>
    <t>4260</t>
  </si>
  <si>
    <t>4265</t>
  </si>
  <si>
    <t>4300</t>
  </si>
  <si>
    <t>4440</t>
  </si>
  <si>
    <t>5160</t>
  </si>
  <si>
    <t>5175</t>
  </si>
  <si>
    <t>5180</t>
  </si>
  <si>
    <t>5225</t>
  </si>
  <si>
    <t>5227</t>
  </si>
  <si>
    <t>6100</t>
  </si>
  <si>
    <t>6120</t>
  </si>
  <si>
    <t>6870</t>
  </si>
  <si>
    <t>6980</t>
  </si>
  <si>
    <t>7120</t>
  </si>
  <si>
    <t>7300</t>
  </si>
  <si>
    <t>7350</t>
  </si>
  <si>
    <t>7501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</si>
  <si>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</si>
  <si>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</si>
  <si>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</si>
  <si>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</si>
  <si>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</si>
  <si>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</si>
  <si>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</si>
  <si>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</si>
  <si>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</si>
  <si>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</si>
  <si>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</si>
  <si>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8860</t>
  </si>
  <si>
    <t>8885</t>
  </si>
  <si>
    <t>8940</t>
  </si>
  <si>
    <t>8955</t>
  </si>
  <si>
    <t>9896</t>
  </si>
  <si>
    <t>9990</t>
  </si>
  <si>
    <t>3900</t>
  </si>
  <si>
    <t>6445</t>
  </si>
  <si>
    <t>3180</t>
  </si>
  <si>
    <t>3010</t>
  </si>
  <si>
    <t>3355</t>
  </si>
  <si>
    <t>1111</t>
  </si>
  <si>
    <t>0555</t>
  </si>
  <si>
    <t>FEEDER FUNDS</t>
  </si>
  <si>
    <t>TRANSPORTATION FUNDS</t>
  </si>
  <si>
    <t>2660</t>
  </si>
  <si>
    <t>OTHER GOVERNMENTAL COST FUNDS</t>
  </si>
  <si>
    <t>2120</t>
  </si>
  <si>
    <t>2670</t>
  </si>
  <si>
    <t>1115</t>
  </si>
  <si>
    <t>4250</t>
  </si>
  <si>
    <t>0956</t>
  </si>
  <si>
    <t>0959</t>
  </si>
  <si>
    <t>0540</t>
  </si>
  <si>
    <t>3125</t>
  </si>
  <si>
    <t>3835</t>
  </si>
  <si>
    <t>3840</t>
  </si>
  <si>
    <t>3210</t>
  </si>
  <si>
    <t>0954</t>
  </si>
  <si>
    <t>3760</t>
  </si>
  <si>
    <t>0989</t>
  </si>
  <si>
    <t>1701</t>
  </si>
  <si>
    <t>3600</t>
  </si>
  <si>
    <t>7100</t>
  </si>
  <si>
    <t>2665</t>
  </si>
  <si>
    <t>6440</t>
  </si>
  <si>
    <t>1750</t>
  </si>
  <si>
    <t>5195</t>
  </si>
  <si>
    <t>4150</t>
  </si>
  <si>
    <t>4560</t>
  </si>
  <si>
    <t>9350</t>
  </si>
  <si>
    <t>0130</t>
  </si>
  <si>
    <t>2320</t>
  </si>
  <si>
    <t>7870</t>
  </si>
  <si>
    <t>3980</t>
  </si>
  <si>
    <t>3830</t>
  </si>
  <si>
    <t>9100</t>
  </si>
  <si>
    <t>8855</t>
  </si>
  <si>
    <t>0968</t>
  </si>
  <si>
    <t>6360</t>
  </si>
  <si>
    <t>3640</t>
  </si>
  <si>
    <t xml:space="preserve">Fund Number </t>
  </si>
  <si>
    <t xml:space="preserve">Fund Name </t>
  </si>
  <si>
    <t>Total</t>
  </si>
  <si>
    <t>0521</t>
  </si>
  <si>
    <t>3855</t>
  </si>
  <si>
    <t>3875</t>
  </si>
  <si>
    <t>4100</t>
  </si>
  <si>
    <t>4180</t>
  </si>
  <si>
    <t>4700</t>
  </si>
  <si>
    <t>4800</t>
  </si>
  <si>
    <t>5990</t>
  </si>
  <si>
    <t>7502</t>
  </si>
  <si>
    <t>9390</t>
  </si>
  <si>
    <t>9400</t>
  </si>
  <si>
    <t>9520</t>
  </si>
  <si>
    <t>Legislative, Judicial, and Executive</t>
  </si>
  <si>
    <t>Legislative</t>
  </si>
  <si>
    <t>General Fund</t>
  </si>
  <si>
    <t>Senate</t>
  </si>
  <si>
    <t>Assembly</t>
  </si>
  <si>
    <t>Judicial</t>
  </si>
  <si>
    <t>Judicial Branch</t>
  </si>
  <si>
    <t>Miscellaneous Revenue</t>
  </si>
  <si>
    <t>Commission on Judicial Performance</t>
  </si>
  <si>
    <t>Executive/Governor</t>
  </si>
  <si>
    <t>Governor’s Office</t>
  </si>
  <si>
    <t>Governor’s Office of Business and Economic Development</t>
  </si>
  <si>
    <t>Secretary for Government Operations Agency</t>
  </si>
  <si>
    <t>Secretary for California Health and Human Services Agency</t>
  </si>
  <si>
    <t>Office of the Inspector General</t>
  </si>
  <si>
    <t>Office of Planning and Research</t>
  </si>
  <si>
    <t>Office of Emergency Services</t>
  </si>
  <si>
    <t>Department of Justice</t>
  </si>
  <si>
    <t>Narcotic Fines</t>
  </si>
  <si>
    <t>Penalty Assessments</t>
  </si>
  <si>
    <t>California State Controller’s Office</t>
  </si>
  <si>
    <t>Insurance Tax</t>
  </si>
  <si>
    <t>Surplus Line Brokers Tax</t>
  </si>
  <si>
    <t>Department of Insurance</t>
  </si>
  <si>
    <t>California Gambling Control Commission</t>
  </si>
  <si>
    <t>Tribal Gaming Revenues</t>
  </si>
  <si>
    <t>State Board of Equalization</t>
  </si>
  <si>
    <t>Private Rail Car Tax</t>
  </si>
  <si>
    <t>Secretary of State</t>
  </si>
  <si>
    <t>Candidate Filing Fee</t>
  </si>
  <si>
    <t>Citizens Redistricting Commission</t>
  </si>
  <si>
    <t>California State Treasurer’s Office</t>
  </si>
  <si>
    <t>California Health Facilities Financing Authority</t>
  </si>
  <si>
    <t>Other Regulatory Fees</t>
  </si>
  <si>
    <t>California School Finance Authority</t>
  </si>
  <si>
    <t>Business, Consumer Services, and Housing</t>
  </si>
  <si>
    <t>Department of Alcoholic Beverage Control</t>
  </si>
  <si>
    <t>Department of Housing and Community Development</t>
  </si>
  <si>
    <t>Mobilehome In-Lieu Tax</t>
  </si>
  <si>
    <t>Transportation</t>
  </si>
  <si>
    <t>Department of the California Highway Patrol</t>
  </si>
  <si>
    <t>Department of Motor Vehicles</t>
  </si>
  <si>
    <t>Trailer Coach License (In-Lieu) Fees</t>
  </si>
  <si>
    <t>Motor Vehicle License (In-Lieu) Fees</t>
  </si>
  <si>
    <t>Natural Resources</t>
  </si>
  <si>
    <t>Exposition Park</t>
  </si>
  <si>
    <t>California African-American Museum</t>
  </si>
  <si>
    <t>California Conservation Corps</t>
  </si>
  <si>
    <t>Energy Resources Conservation and Development Commission</t>
  </si>
  <si>
    <t>Department of Conservation</t>
  </si>
  <si>
    <t>Department of Forestry and Fire Protection</t>
  </si>
  <si>
    <t>State Lands Commission</t>
  </si>
  <si>
    <t>State Lands Royalties</t>
  </si>
  <si>
    <t>California Coastal Commission</t>
  </si>
  <si>
    <t>Native American Heritage Commission</t>
  </si>
  <si>
    <t>Department of Parks and Recreation</t>
  </si>
  <si>
    <t>San Francisco Bay Conservation and Development Commission</t>
  </si>
  <si>
    <t>Department of Water Resources</t>
  </si>
  <si>
    <t>Delta Stewardship Council</t>
  </si>
  <si>
    <t>Environmental Protection</t>
  </si>
  <si>
    <t>Department of Pesticide Regulation</t>
  </si>
  <si>
    <t>State Water Resources Control Board</t>
  </si>
  <si>
    <t>Department of Toxic Substances Control</t>
  </si>
  <si>
    <t>Department of Resources Recycling and Recovery</t>
  </si>
  <si>
    <t>Health and Human Services</t>
  </si>
  <si>
    <t>Emergency Medical Services Authority</t>
  </si>
  <si>
    <t>Office of Statewide Health Planning and Development</t>
  </si>
  <si>
    <t>Department of Aging</t>
  </si>
  <si>
    <t>State Department of Health Care Services</t>
  </si>
  <si>
    <t>Processing Fees</t>
  </si>
  <si>
    <t>Renewal Fees</t>
  </si>
  <si>
    <t>Uninsured Motorist Fees</t>
  </si>
  <si>
    <t>Department of Public Health</t>
  </si>
  <si>
    <t>Department of Developmental Services</t>
  </si>
  <si>
    <t>Other Motor Vehicle Fees</t>
  </si>
  <si>
    <t>Pay Patients Board Charges</t>
  </si>
  <si>
    <t>Department of State Hospitals</t>
  </si>
  <si>
    <t>Parking Violations</t>
  </si>
  <si>
    <t>Department of Rehabilitation</t>
  </si>
  <si>
    <t>Department of Child Support Services</t>
  </si>
  <si>
    <t>Department of Social Services</t>
  </si>
  <si>
    <t>Corrections and Rehabilitation</t>
  </si>
  <si>
    <t>Department of Corrections and Rehabilitation</t>
  </si>
  <si>
    <t>Board of State and Community Corrections</t>
  </si>
  <si>
    <t>Education</t>
  </si>
  <si>
    <t>Education K – 12</t>
  </si>
  <si>
    <t>Department of Education</t>
  </si>
  <si>
    <t>Special Schools</t>
  </si>
  <si>
    <t>California School for the Blind</t>
  </si>
  <si>
    <t>California School for the Deaf – Fremont</t>
  </si>
  <si>
    <t>California School for the Deaf – Riverside</t>
  </si>
  <si>
    <t>Diagnostic Centers</t>
  </si>
  <si>
    <t>California State Library</t>
  </si>
  <si>
    <t>Board of Governors of the California Community Colleges</t>
  </si>
  <si>
    <t>California Student Aid Commission</t>
  </si>
  <si>
    <t>Labor and Workforce Development</t>
  </si>
  <si>
    <t>California Workforce Development Board</t>
  </si>
  <si>
    <t>Agricultural Labor Relations Board</t>
  </si>
  <si>
    <t>Department of Industrial Relations</t>
  </si>
  <si>
    <t>Government Operations</t>
  </si>
  <si>
    <t>Department of Human Resources</t>
  </si>
  <si>
    <t>State Personnel Board</t>
  </si>
  <si>
    <t>California Department of Tax and Fee Administration</t>
  </si>
  <si>
    <t>Cigarette Tax</t>
  </si>
  <si>
    <t>Franchise Tax Board</t>
  </si>
  <si>
    <t>Corporation Tax</t>
  </si>
  <si>
    <t>Personal Income Tax</t>
  </si>
  <si>
    <t>Department of General Services</t>
  </si>
  <si>
    <t>Office of Administrative Law</t>
  </si>
  <si>
    <t>General Government</t>
  </si>
  <si>
    <t>General Administration</t>
  </si>
  <si>
    <t>Commission on Peace Officer Standards and Training</t>
  </si>
  <si>
    <t>State Public Defender</t>
  </si>
  <si>
    <t>California Arts Council</t>
  </si>
  <si>
    <t>Department of Food and Agriculture</t>
  </si>
  <si>
    <t>Fair Political Practices Commission</t>
  </si>
  <si>
    <t>Public Utilities Commission</t>
  </si>
  <si>
    <t>Department of Finance</t>
  </si>
  <si>
    <t>Financial Information System for California</t>
  </si>
  <si>
    <t>Commission on State Mandates</t>
  </si>
  <si>
    <t>Military Department</t>
  </si>
  <si>
    <t>Department of Veterans Affairs</t>
  </si>
  <si>
    <t>Statewide Expenditures</t>
  </si>
  <si>
    <t>Outer Continental Shelf Land Act. Section 8 (G)</t>
  </si>
  <si>
    <t xml:space="preserve">Miscellaneous Control Account </t>
  </si>
  <si>
    <t>Joint Expenses</t>
  </si>
  <si>
    <t>Secretary of the Natural Resources Agency</t>
  </si>
  <si>
    <t>Secretary for Environmental Protection</t>
  </si>
  <si>
    <t>Scholarshare Investment Board</t>
  </si>
  <si>
    <t>California Debt and Investment Advisory Commission</t>
  </si>
  <si>
    <t>California Debt Limit Allocation Committee</t>
  </si>
  <si>
    <t>California Tax Credit Allocation Committee</t>
  </si>
  <si>
    <t>California Educational Facilities Authority</t>
  </si>
  <si>
    <t>Department of Consumer Affairs</t>
  </si>
  <si>
    <t>California Horse Racing Board</t>
  </si>
  <si>
    <t>Alcoholic Beverage Control Appeals Board</t>
  </si>
  <si>
    <t>Department of Cannabis Control</t>
  </si>
  <si>
    <t>Department of Transportation</t>
  </si>
  <si>
    <t>High-Speed Rail Authority</t>
  </si>
  <si>
    <t>California Tahoe Conservancy</t>
  </si>
  <si>
    <t>Geothermal Resources Development Program</t>
  </si>
  <si>
    <t>Environmental Protection Program</t>
  </si>
  <si>
    <t>Department of Fish and Wildlife</t>
  </si>
  <si>
    <t>Wildlife Conservation Board</t>
  </si>
  <si>
    <t>State Coastal Conservancy</t>
  </si>
  <si>
    <t>San Joaquin River Conservancy</t>
  </si>
  <si>
    <t>Delta Protection Commission</t>
  </si>
  <si>
    <t>Office of Energy Infrastructure Safety</t>
  </si>
  <si>
    <t>State Air Resources Board</t>
  </si>
  <si>
    <t>Office of Environmental Health Hazard Assessment</t>
  </si>
  <si>
    <t>Department of Managed Health Care</t>
  </si>
  <si>
    <t xml:space="preserve">California Children and Families Commission </t>
  </si>
  <si>
    <t>State-Local Realignment, 1991</t>
  </si>
  <si>
    <t>Commission on Teacher Credentialing</t>
  </si>
  <si>
    <t>University of California</t>
  </si>
  <si>
    <t>California Institute for Regenerative Medicine</t>
  </si>
  <si>
    <t>Employment Development Department</t>
  </si>
  <si>
    <t>California Victim Compensation Board</t>
  </si>
  <si>
    <t>California State Auditor’s Office</t>
  </si>
  <si>
    <t>Tax Relief</t>
  </si>
  <si>
    <t>Shared Revenue</t>
  </si>
  <si>
    <t>Description</t>
  </si>
  <si>
    <t xml:space="preserve">                             STATE OF CALIFORNIA</t>
  </si>
  <si>
    <t xml:space="preserve">                              BUDGETARY/LEGAL BASIS ANNUAL REPORT SUPPLEMENT</t>
  </si>
  <si>
    <t xml:space="preserve">                        REVENUES</t>
  </si>
  <si>
    <t>Total *</t>
  </si>
  <si>
    <t>Statement of Revenues by Fund and Source, Governmental Cost Funds</t>
  </si>
  <si>
    <t xml:space="preserve">General Fund 
</t>
  </si>
  <si>
    <t xml:space="preserve">General Fund Special Accounts </t>
  </si>
  <si>
    <t xml:space="preserve">Feeder Funds </t>
  </si>
  <si>
    <t xml:space="preserve">Transportation Funds </t>
  </si>
  <si>
    <t xml:space="preserve">Other Governmental Cost Funds </t>
  </si>
  <si>
    <t xml:space="preserve">Total All Fund Types </t>
  </si>
  <si>
    <t>Statement of Revenues by Agency and Source, Governmental Cost Funds</t>
  </si>
  <si>
    <t>Receipts from the Federal Government, Cash Basis</t>
  </si>
  <si>
    <t>Investments All Funds</t>
  </si>
  <si>
    <t xml:space="preserve"> REVENUES LEGEND</t>
  </si>
  <si>
    <t>BU Code numbers are found in the Uniform Codes Manual (UCM) at:</t>
  </si>
  <si>
    <t>Organization Codes | Department of Finance (ca.gov)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</si>
  <si>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</si>
  <si>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t>Manual of State Funds | Department of Finance (ca.gov)</t>
  </si>
  <si>
    <t xml:space="preserve">BU </t>
  </si>
  <si>
    <t>Business Unit, general term used to refer to any state department, office, board, commission, etc.</t>
  </si>
  <si>
    <t xml:space="preserve">BU Code 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</si>
  <si>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</si>
  <si>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</si>
  <si>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</si>
  <si>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</si>
  <si>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Hierarchy (Hier) refers to the BU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</si>
  <si>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 </t>
  </si>
  <si>
    <t>BU</t>
  </si>
  <si>
    <t>Groups of departments or budgets under agency secretaries or broad functional groupings usually referred to as Agency.</t>
  </si>
  <si>
    <t xml:space="preserve">Sub BU </t>
  </si>
  <si>
    <t>Breakdown of agencies into subagency groupings.</t>
  </si>
  <si>
    <t>Department</t>
  </si>
  <si>
    <t>This level is normally called Departments and receive appropriations.</t>
  </si>
  <si>
    <t>Division</t>
  </si>
  <si>
    <t>This level includes suborganizations that are part of Department and can be divisions, bureaus, boards, or commissions.</t>
  </si>
  <si>
    <t xml:space="preserve">Unit </t>
  </si>
  <si>
    <t>This level includes suborganizations that are part of a Division organization and are sometimes called bureaus, offices, or units. These will be identified only if they receive appropriations.</t>
  </si>
  <si>
    <t>Cash basis</t>
  </si>
  <si>
    <t xml:space="preserve">An accounting method wherein revenues are recognized when cash is received and expenses/expenditures are recognized when paid.  </t>
  </si>
  <si>
    <t>INTRODUCTION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</si>
  <si>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</si>
  <si>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</si>
  <si>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</si>
  <si>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</si>
  <si>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>Air Toxics Inventory and Assessment Account</t>
  </si>
  <si>
    <t>Armory Discretionary Improvement Account</t>
  </si>
  <si>
    <t>Attorney General Antitrust Account</t>
  </si>
  <si>
    <t>California Mexican American Veterans’ Memorial Beautification and Enhancement Account</t>
  </si>
  <si>
    <t>California Olympic Training Account</t>
  </si>
  <si>
    <t>Personalized License Plates</t>
  </si>
  <si>
    <t>California State Law Library Special Account</t>
  </si>
  <si>
    <t>Collins-Dugan California Conservation Corps Reimbursement Account</t>
  </si>
  <si>
    <t>Court Collection Account</t>
  </si>
  <si>
    <t>Dealers’ Record of Sale Special Account</t>
  </si>
  <si>
    <t>Department of Justice Child Abuse Fund</t>
  </si>
  <si>
    <t>Department of Justice Sexual Habitual Offender Fund</t>
  </si>
  <si>
    <t>Developmental Disabilities Services Account</t>
  </si>
  <si>
    <t>Disability Access Account</t>
  </si>
  <si>
    <t>Architecture Public Building Fees</t>
  </si>
  <si>
    <t>Energy Resources Programs Account</t>
  </si>
  <si>
    <t>Energy Technologies Research, Development, and Demonstration Account</t>
  </si>
  <si>
    <t>Export Document Program Fund</t>
  </si>
  <si>
    <t>Farm and Ranch Solid Waste Cleanup and Abatement Account</t>
  </si>
  <si>
    <t>Financial Responsibility Penalty Account</t>
  </si>
  <si>
    <t>Traffic Violations</t>
  </si>
  <si>
    <t>Fingerprint Fees Account</t>
  </si>
  <si>
    <t>Fingerprint Identification Card Fees</t>
  </si>
  <si>
    <t>Firearm Safety Account</t>
  </si>
  <si>
    <t>Gambling Control Fines and Penalties Account</t>
  </si>
  <si>
    <t>Gambling Control Fund</t>
  </si>
  <si>
    <t>Garment Manufacturers Special Account</t>
  </si>
  <si>
    <t>Employment Agency License Fees</t>
  </si>
  <si>
    <t>Local Government Geothermal Resources Revolving Subaccount</t>
  </si>
  <si>
    <t>Geothermal Resources Well Fees</t>
  </si>
  <si>
    <t>Graphic Design License Plate Account</t>
  </si>
  <si>
    <t>Hazardous Waste Control Account</t>
  </si>
  <si>
    <t>Illegal Drug Lab Cleanup Account</t>
  </si>
  <si>
    <t>Lake Tahoe Science and Lake Improvement Account</t>
  </si>
  <si>
    <t>Local Jurisdiction Energy Assistance Account</t>
  </si>
  <si>
    <t>Motor Vehicle Parking Facilities Money Account</t>
  </si>
  <si>
    <t>Parking Lot Revenues</t>
  </si>
  <si>
    <t>Nuclear Planning Assessment Special Account</t>
  </si>
  <si>
    <t>Occupational Lead Poisoning Prevention Account</t>
  </si>
  <si>
    <t>Property Acquisition Law Money Account</t>
  </si>
  <si>
    <t>Public Utilities Commission Transportation Reimbursement Account</t>
  </si>
  <si>
    <t>Public Utilities Commission Utilities Reimbursement Account</t>
  </si>
  <si>
    <t>Site Operation and Maintenance Account</t>
  </si>
  <si>
    <t>Site Remediation Account</t>
  </si>
  <si>
    <t>State Assistance for Fire Equipment Account</t>
  </si>
  <si>
    <t>State Athletic Commission Neurological Examination Account</t>
  </si>
  <si>
    <t>State Certified Unified Program Agency Account</t>
  </si>
  <si>
    <t>State Emergency Telephone Number Account</t>
  </si>
  <si>
    <t>State Energy Conservation Assistance Account</t>
  </si>
  <si>
    <t>State Motor Vehicle Insurance Account</t>
  </si>
  <si>
    <t>Surface Mining and Reclamation Account</t>
  </si>
  <si>
    <t>Federal Lands Royalties</t>
  </si>
  <si>
    <t>Toxic Substances Control Account</t>
  </si>
  <si>
    <t>Underground Storage Tank Tester Account</t>
  </si>
  <si>
    <t>Unified Program Account</t>
  </si>
  <si>
    <t>0001</t>
  </si>
  <si>
    <t>Fund Number</t>
  </si>
  <si>
    <t>0434</t>
  </si>
  <si>
    <t>0485</t>
  </si>
  <si>
    <t>0012</t>
  </si>
  <si>
    <t>1031</t>
  </si>
  <si>
    <t>0442</t>
  </si>
  <si>
    <t>0318</t>
  </si>
  <si>
    <t>0242</t>
  </si>
  <si>
    <t>0460</t>
  </si>
  <si>
    <t>0566</t>
  </si>
  <si>
    <t>0142</t>
  </si>
  <si>
    <t>0496</t>
  </si>
  <si>
    <t>0006</t>
  </si>
  <si>
    <t>0465</t>
  </si>
  <si>
    <t>0479</t>
  </si>
  <si>
    <t>0082</t>
  </si>
  <si>
    <t>0558</t>
  </si>
  <si>
    <t>0487</t>
  </si>
  <si>
    <t>0017</t>
  </si>
  <si>
    <t>0032</t>
  </si>
  <si>
    <t>0569</t>
  </si>
  <si>
    <t>0567</t>
  </si>
  <si>
    <t>0481</t>
  </si>
  <si>
    <t>0497</t>
  </si>
  <si>
    <t>0078</t>
  </si>
  <si>
    <t>0014</t>
  </si>
  <si>
    <t>0065</t>
  </si>
  <si>
    <t>1018</t>
  </si>
  <si>
    <t>0429</t>
  </si>
  <si>
    <t>0003</t>
  </si>
  <si>
    <t>0029</t>
  </si>
  <si>
    <t>0070</t>
  </si>
  <si>
    <t>0002</t>
  </si>
  <si>
    <t>0461</t>
  </si>
  <si>
    <t>0462</t>
  </si>
  <si>
    <t>0458</t>
  </si>
  <si>
    <t>0018</t>
  </si>
  <si>
    <t>0437</t>
  </si>
  <si>
    <t>0492</t>
  </si>
  <si>
    <t>3084</t>
  </si>
  <si>
    <t>0022</t>
  </si>
  <si>
    <t>0033</t>
  </si>
  <si>
    <t>0026</t>
  </si>
  <si>
    <t>0035</t>
  </si>
  <si>
    <t>0557</t>
  </si>
  <si>
    <t>0436</t>
  </si>
  <si>
    <t>0028</t>
  </si>
  <si>
    <t>Alcohol Beverage Control Fund</t>
  </si>
  <si>
    <t>Retail Sales Tax Fund</t>
  </si>
  <si>
    <t>0094</t>
  </si>
  <si>
    <t>Motor Carriers Safety Improvement Fund</t>
  </si>
  <si>
    <t>Trade Corridor Enhancement Account</t>
  </si>
  <si>
    <t>Liquor License Fees</t>
  </si>
  <si>
    <t>Motor Vehicle Registration</t>
  </si>
  <si>
    <t>Identification Card Fees</t>
  </si>
  <si>
    <t>Lien Sale Application Fees</t>
  </si>
  <si>
    <t>Off-Highway Vehicle Fees</t>
  </si>
  <si>
    <t>New Motor Vehicle Dealer License Fee</t>
  </si>
  <si>
    <t>Motor Vehicle Fuel Tax (Gasoline)</t>
  </si>
  <si>
    <t>Jet Fuel Tax</t>
  </si>
  <si>
    <t>Motor Vehicle Fuel Tax (Diesel)</t>
  </si>
  <si>
    <t xml:space="preserve">Revenue Source </t>
  </si>
  <si>
    <t>0293</t>
  </si>
  <si>
    <t>3291</t>
  </si>
  <si>
    <t>Abandoned Watercraft Abatement Fund</t>
  </si>
  <si>
    <t>Accountancy Fund</t>
  </si>
  <si>
    <t>Delinquent Fees</t>
  </si>
  <si>
    <t>Acupuncture Fund</t>
  </si>
  <si>
    <t>AIDS Drug Assistance Program Rebate Fund</t>
  </si>
  <si>
    <t>Cost of Implementation Account</t>
  </si>
  <si>
    <t>Air Quality Improvement Fund</t>
  </si>
  <si>
    <t>Alcoholic Beverage Control Appeals Fund</t>
  </si>
  <si>
    <t>Alternative and Renewable Fuel and Vehicle Technology Fund</t>
  </si>
  <si>
    <t>Ammunition Safety and Enforcement Special Fund</t>
  </si>
  <si>
    <t>Antiterrorism Fund</t>
  </si>
  <si>
    <t>Appellate Court Trust Fund</t>
  </si>
  <si>
    <t>Appliance Efficiency Enforcement Subaccount</t>
  </si>
  <si>
    <t>Apprenticeship Training Contribution Fund</t>
  </si>
  <si>
    <t>Assembly Operating Fund</t>
  </si>
  <si>
    <t>Athletic Commission Fund</t>
  </si>
  <si>
    <t>Barbering and Cosmetology Contingent Fund</t>
  </si>
  <si>
    <t>Behavioral Science Examiners Fund</t>
  </si>
  <si>
    <t>Birth Defects Monitoring Program Fund</t>
  </si>
  <si>
    <t>Genetic Disease Testing Fees</t>
  </si>
  <si>
    <t>Board of Pilot Commissioners’ Special Fund</t>
  </si>
  <si>
    <t>Board of Podiatric Medicine Fund</t>
  </si>
  <si>
    <t>Board of Registered Nursing Fund</t>
  </si>
  <si>
    <t>Breast Cancer Control Account</t>
  </si>
  <si>
    <t>Building Initiative for Low-Emissions Development Program Fund</t>
  </si>
  <si>
    <t>Building Standards Administration Special Revolving Fund</t>
  </si>
  <si>
    <t>Business Programs Modernization Fund</t>
  </si>
  <si>
    <t>California Advanced Services Fund</t>
  </si>
  <si>
    <t>California Architects Board Fund</t>
  </si>
  <si>
    <t>Beverage Container Redemption Fees</t>
  </si>
  <si>
    <t>California Board of Architectural Examiners – Landscape Architects Fund</t>
  </si>
  <si>
    <t>California Cannabis Tax Fund</t>
  </si>
  <si>
    <t>Cannabis Excise &amp; Cultivation Tax</t>
  </si>
  <si>
    <t>Administration Account</t>
  </si>
  <si>
    <t>California Collegiate License Plate Fund</t>
  </si>
  <si>
    <t>California Debt and Investment Advisory Commission Fund</t>
  </si>
  <si>
    <t>California Debt Limit Allocation Committee Fund</t>
  </si>
  <si>
    <t>California Beach and Coastal Enhancement Account</t>
  </si>
  <si>
    <t>California Fire and Arson Training Fund</t>
  </si>
  <si>
    <t>California Hazardous Liquid Pipeline Safety Fund</t>
  </si>
  <si>
    <t>California Health Data and Planning Fund</t>
  </si>
  <si>
    <t>California Emergency Relief Fund</t>
  </si>
  <si>
    <t>California Heritage Fund</t>
  </si>
  <si>
    <t>California High-Cost Fund – A Administrative Committee Fund</t>
  </si>
  <si>
    <t>California High-Cost Fund – B Administrative Committee Fund</t>
  </si>
  <si>
    <t>California Memorial Scholarship Fund</t>
  </si>
  <si>
    <t>California Teleconnect Fund Administrative Committee Fund</t>
  </si>
  <si>
    <t>California Tire Recycling Management Fund</t>
  </si>
  <si>
    <t>California Used Oil Recycling Fund</t>
  </si>
  <si>
    <t>Cannery Inspection Fund</t>
  </si>
  <si>
    <t>Car Wash Worker Fund</t>
  </si>
  <si>
    <t>Car Wash Worker Restitution Fund</t>
  </si>
  <si>
    <t>Cemetery and Funeral Fund</t>
  </si>
  <si>
    <t>Certification Account</t>
  </si>
  <si>
    <t>Certification and Compliance Fund</t>
  </si>
  <si>
    <t>Certification Fund</t>
  </si>
  <si>
    <t>Certified Access Specialist Fund</t>
  </si>
  <si>
    <t>Certified Veteran Service Provider Program Fund</t>
  </si>
  <si>
    <t>Child Health and Safety Fund</t>
  </si>
  <si>
    <t>Childhood Lead Poisoning Prevention Fund</t>
  </si>
  <si>
    <t>Children’s Health and Human Services Special Fund</t>
  </si>
  <si>
    <t>Children’s Medical Services Rebate Fund</t>
  </si>
  <si>
    <t>Cigarette and Tobacco Products Compliance Fund</t>
  </si>
  <si>
    <t>Civil Rights Enforcement and Litigation Fund</t>
  </si>
  <si>
    <t>Clandestine Drug Lab Clean-Up Account</t>
  </si>
  <si>
    <t>Clinical Laboratory Improvement Fund</t>
  </si>
  <si>
    <t>Coastal Act Services Fund</t>
  </si>
  <si>
    <t>College Access Tax Credit Fund</t>
  </si>
  <si>
    <t>Contingent Fund of the Medical Board of California</t>
  </si>
  <si>
    <t>Corrections Training Fund</t>
  </si>
  <si>
    <t>Court Facilities Trust Fund</t>
  </si>
  <si>
    <t>Court Interpreters’ Fund</t>
  </si>
  <si>
    <t>Court Reporters Fund</t>
  </si>
  <si>
    <t>Credit Union Fund</t>
  </si>
  <si>
    <t>CURES Fund</t>
  </si>
  <si>
    <t>Dam Safety Fund</t>
  </si>
  <si>
    <t>Davis-Dolwig Account</t>
  </si>
  <si>
    <t>Deaf and Disabled Telecommunications Program Administrative Committee Fund</t>
  </si>
  <si>
    <t>Department of Fish and Wildlife – California Environmental Quality Act Fund</t>
  </si>
  <si>
    <t>Department of Pesticide Regulation Fund</t>
  </si>
  <si>
    <t>Developmental Disabilities Program Development Fund</t>
  </si>
  <si>
    <t>Parental Fees</t>
  </si>
  <si>
    <t>Diesel Emission Reduction Fund</t>
  </si>
  <si>
    <t>Disability Access and Education Revolving Fund</t>
  </si>
  <si>
    <t>Dispensing Opticians Fund</t>
  </si>
  <si>
    <t>DNA Identification Fund</t>
  </si>
  <si>
    <t>Domestic Violence Training and Education Fund</t>
  </si>
  <si>
    <t>Drinking Water Operator Certification Special Account</t>
  </si>
  <si>
    <t>Driving-Under-the-Influence Program Licensing Trust Fund</t>
  </si>
  <si>
    <t>Drug and Device Safety Fund</t>
  </si>
  <si>
    <t>Electric Program Investment Charge Fund</t>
  </si>
  <si>
    <t>Electrician Certification Fund</t>
  </si>
  <si>
    <t>Electronic and Appliance Repair Fund</t>
  </si>
  <si>
    <t>Electronic Cigarette Excise Tax Fund</t>
  </si>
  <si>
    <t>Electronic Recording Authorization Fund</t>
  </si>
  <si>
    <t>Elevator Safety Account</t>
  </si>
  <si>
    <t>Emergency Food Assistance Program Fund</t>
  </si>
  <si>
    <t>Emergency Medical Air Transportation and Children’s Coverage Fund</t>
  </si>
  <si>
    <t>Emergency Medical Services Personnel Fund</t>
  </si>
  <si>
    <t>Emergency Medical Services Training Program Approval Fund</t>
  </si>
  <si>
    <t>Emergency Medical Technician Certification Fund</t>
  </si>
  <si>
    <t>Employment Development Department Benefit Audit Fund</t>
  </si>
  <si>
    <t>Employment Development Department Contingent Fund</t>
  </si>
  <si>
    <t>Energy Facility License and Compliance Fund</t>
  </si>
  <si>
    <t>Energy Resources Surcharge Fund</t>
  </si>
  <si>
    <t>Electrical Energy Tax</t>
  </si>
  <si>
    <t>Enterprise Zone Fund</t>
  </si>
  <si>
    <t>Environmental Enhancement and Mitigation Program Fund</t>
  </si>
  <si>
    <t>Environmental Enhancement Fund</t>
  </si>
  <si>
    <t>Environmental Laboratory Improvement Fund</t>
  </si>
  <si>
    <t>Equality in Prevention and Services for Domestic Abuse Fund</t>
  </si>
  <si>
    <t>Exposition Park Improvement Fund</t>
  </si>
  <si>
    <t>Horse Racing (Parimutuel) Licenses</t>
  </si>
  <si>
    <t>False Claims Act Fund</t>
  </si>
  <si>
    <t>Family Law Trust Fund</t>
  </si>
  <si>
    <t>Farmworker Remedial Account</t>
  </si>
  <si>
    <t>Film Promotion and Marketing Fund</t>
  </si>
  <si>
    <t>Financial Empowerment Fund</t>
  </si>
  <si>
    <t>Firearms Safety and Enforcement Special Fund</t>
  </si>
  <si>
    <t>California Waterfowl Habitat Preservation Account</t>
  </si>
  <si>
    <t>Food Safety Fund</t>
  </si>
  <si>
    <t>Foreclosure Consultant Regulation Fund</t>
  </si>
  <si>
    <t>Gambling Addiction Program Fund</t>
  </si>
  <si>
    <t>Garment Industry Regulations Fund</t>
  </si>
  <si>
    <t>Gas Consumption Surcharge Fund</t>
  </si>
  <si>
    <t>Genetic Disease Testing Fund</t>
  </si>
  <si>
    <t>Greenhouse Gas Reduction Fund</t>
  </si>
  <si>
    <t>Hatchery and Inland Fisheries Fund</t>
  </si>
  <si>
    <t>Hazardous and Idle-Deserted Well Abatement Fund</t>
  </si>
  <si>
    <t>Other Regulatory Taxes</t>
  </si>
  <si>
    <t>Health Care Benefits Fund</t>
  </si>
  <si>
    <t>Health Plan Improvement Trust Fund</t>
  </si>
  <si>
    <t>Health Statistics Special Fund</t>
  </si>
  <si>
    <t>Heritage Enrichment Resource Fund</t>
  </si>
  <si>
    <t>Enhanced Fleet Modernization Subaccount</t>
  </si>
  <si>
    <t>Historic Property Maintenance Fund</t>
  </si>
  <si>
    <t>Home Care Fund</t>
  </si>
  <si>
    <t>Home Furnishings and Thermal Insulation Fund</t>
  </si>
  <si>
    <t>Horse Racing Miscellaneous</t>
  </si>
  <si>
    <t>Horse Racing Fund</t>
  </si>
  <si>
    <t>Hospital Building Fund</t>
  </si>
  <si>
    <t>Hospital Quality Assurance Revenue Fund</t>
  </si>
  <si>
    <t>Household Movers Fund</t>
  </si>
  <si>
    <t>Indian Gaming Special Distribution Fund</t>
  </si>
  <si>
    <t>Industrial Hemp Enrollment and Oversight Fund</t>
  </si>
  <si>
    <t>Infant Botulism Treatment and Prevention Fund</t>
  </si>
  <si>
    <t>Insurance Fund</t>
  </si>
  <si>
    <t>Insurance Company Examination Fees</t>
  </si>
  <si>
    <t>Insurance Department Fees</t>
  </si>
  <si>
    <t>Recycling Market Development Revolving Loan Subaccount</t>
  </si>
  <si>
    <t>Internal Health Information Integrity Quality Improvement Account</t>
  </si>
  <si>
    <t>Labor and Workforce Development Fund</t>
  </si>
  <si>
    <t>Employment Agency Filing Fees</t>
  </si>
  <si>
    <t>Labor Enforcement and Compliance Fund</t>
  </si>
  <si>
    <t>Industrial Homework Fees</t>
  </si>
  <si>
    <t>Lead-Acid Battery Cleanup Fund</t>
  </si>
  <si>
    <t>Lead-Related Construction Fund</t>
  </si>
  <si>
    <t>Licensed Midwifery Fund</t>
  </si>
  <si>
    <t>Local Agency Deposit Security Fund</t>
  </si>
  <si>
    <t>Local Charges for Prepaid Mobile Telephony Services Fund</t>
  </si>
  <si>
    <t>Local Public Prosecutors and Public Defenders Training Fund</t>
  </si>
  <si>
    <t>Long-Term Care Quality Assurance Fund</t>
  </si>
  <si>
    <t>Low Income Health Program MCE Out-of-Network Emergency Care Services Fund</t>
  </si>
  <si>
    <t>Major League Sporting Event Raffle Fund</t>
  </si>
  <si>
    <t>Managed Care Administrative Fines and Penalties Fund</t>
  </si>
  <si>
    <t>Managed Care Fund</t>
  </si>
  <si>
    <t>Cannabis Control Fund</t>
  </si>
  <si>
    <t>Cannabis Licensing Fees</t>
  </si>
  <si>
    <t>Marine Invasive Species Control Fund</t>
  </si>
  <si>
    <t>Medi-Cal Emergency Medical Transport Fund</t>
  </si>
  <si>
    <t>Medical Marijuana Program Fund</t>
  </si>
  <si>
    <t>Medical Waste Management Fund</t>
  </si>
  <si>
    <t>Mental Health Facility Licensing Fund</t>
  </si>
  <si>
    <t>Mental Health Practitioner Education Fund</t>
  </si>
  <si>
    <t>Missing Persons DNA Database Fund</t>
  </si>
  <si>
    <t>Mobilehome Dispute Resolution Fund</t>
  </si>
  <si>
    <t>Mobilehome Parks and Special Occupancy Parks Revolving Fund</t>
  </si>
  <si>
    <t>Mobilehome-Manufactured Home Revolving Fund</t>
  </si>
  <si>
    <t>Narcotic Treatment Program Licensing Trust Fund</t>
  </si>
  <si>
    <t>Naturopathic Doctor’s Fund</t>
  </si>
  <si>
    <t>Nondesignated Public Hospital Supplemental Fund</t>
  </si>
  <si>
    <t>Northern California Veterans Cemetery Perpetual Maintenance Fund</t>
  </si>
  <si>
    <t>Occupational Safety and Health Fund</t>
  </si>
  <si>
    <t>Refinery Fees</t>
  </si>
  <si>
    <t>Occupational Therapy Fund</t>
  </si>
  <si>
    <t>Off-Highway License Fee Fund</t>
  </si>
  <si>
    <t>Oil Spill Prevention and Administration Fund</t>
  </si>
  <si>
    <t>Oil Spill Response Trust Fund</t>
  </si>
  <si>
    <t>Operating Funds of the Assembly and Senate</t>
  </si>
  <si>
    <t>Osteopathic Medical Board of California Contingent Fund</t>
  </si>
  <si>
    <t>Outpatient Setting Fund of the Medical Board of California</t>
  </si>
  <si>
    <t>Pharmaceutical and Sharps Stewardship Fund</t>
  </si>
  <si>
    <t>Pharmacy Board Contingent Fund</t>
  </si>
  <si>
    <t>Physical Therapy Fund</t>
  </si>
  <si>
    <t>Physician Assistant Fund</t>
  </si>
  <si>
    <t>Political Disclosure, Accountability, Transparency, and Access Fund</t>
  </si>
  <si>
    <t>Pressure Vessel Account</t>
  </si>
  <si>
    <t>Private Hospital Supplemental Fund</t>
  </si>
  <si>
    <t>Private Investigator Fund</t>
  </si>
  <si>
    <t>Private Postsecondary Education Administration Fund</t>
  </si>
  <si>
    <t>Private Security Services Fund</t>
  </si>
  <si>
    <t>Professional Fiduciary Fund</t>
  </si>
  <si>
    <t>Professional Forester Registration Fund</t>
  </si>
  <si>
    <t>Psychology Fund</t>
  </si>
  <si>
    <t>Public Rights Law Enforcement Special Fund</t>
  </si>
  <si>
    <t>Public School Planning, Design and Construction Review Revolving Fund</t>
  </si>
  <si>
    <t>Public Utilities Commission Public Advocate’s Office Account</t>
  </si>
  <si>
    <t>Radiation Control Fund</t>
  </si>
  <si>
    <t>Real Estate Appraisers Regulation Fund</t>
  </si>
  <si>
    <t>Subdivision Filing Fees</t>
  </si>
  <si>
    <t>Recreational Health Fund</t>
  </si>
  <si>
    <t>Registered Environmental Health Specialist Fund</t>
  </si>
  <si>
    <t>Registered Nurse Education Fund</t>
  </si>
  <si>
    <t>Registry of International Student Exchange Visitor Placement Organizations Fund</t>
  </si>
  <si>
    <t>Removal and Remedial Action Subaccount</t>
  </si>
  <si>
    <t>Renewable Energy Resources Development Fee Trust Fund</t>
  </si>
  <si>
    <t>Renewable Resource Trust Fund</t>
  </si>
  <si>
    <t>Residential and Outpatient Program Licensing Fund</t>
  </si>
  <si>
    <t>Respiratory Care Fund</t>
  </si>
  <si>
    <t>Restitution Fund</t>
  </si>
  <si>
    <t>Retail Food Safety and Defense Fund</t>
  </si>
  <si>
    <t>Safe Drinking Water Account</t>
  </si>
  <si>
    <t>Safe Drinking Water and Toxic Enforcement Fund</t>
  </si>
  <si>
    <t>Safe Energy Infrastructure and Excavation Fund</t>
  </si>
  <si>
    <t>Sale of Tobacco to Minors Control Account</t>
  </si>
  <si>
    <t>San Joaquin River Conservancy Fund</t>
  </si>
  <si>
    <t>School Land Bank Fund</t>
  </si>
  <si>
    <t>Secondhand Dealer and Pawnbroker Fund</t>
  </si>
  <si>
    <t>Secretary of State’s Business Fees Fund</t>
  </si>
  <si>
    <t>Domestic Corporation Fees</t>
  </si>
  <si>
    <t>Foreign Corporation Fees</t>
  </si>
  <si>
    <t>Filing Financing Statements</t>
  </si>
  <si>
    <t>Self-Insurance Plans Fund</t>
  </si>
  <si>
    <t>Senate Operating Fund</t>
  </si>
  <si>
    <t>Senior Citizens and Disabled Citizens Property Tax Postponement Fund</t>
  </si>
  <si>
    <t>Sexual Predator Public Information Account</t>
  </si>
  <si>
    <t>Skilled Nursing Facility Quality and Accountability Special Fund</t>
  </si>
  <si>
    <t>Soil Conservation Fund</t>
  </si>
  <si>
    <t>Solid Waste Disposal Site Cleanup Trust Fund</t>
  </si>
  <si>
    <t>Specialized First Aid Training Program Approval Fund</t>
  </si>
  <si>
    <t>State Audit Fund</t>
  </si>
  <si>
    <t>State Board of Chiropractic Examiners Fund</t>
  </si>
  <si>
    <t>State Dental Hygiene Fund</t>
  </si>
  <si>
    <t>State Department of Public Health Licensing and Certification Program Fund</t>
  </si>
  <si>
    <t>State Fire Marshal Fireworks Enforcement and Disposal Fund</t>
  </si>
  <si>
    <t>State Fire Marshal Licensing and Certification Fund</t>
  </si>
  <si>
    <t>Explosive Permit Fees</t>
  </si>
  <si>
    <t>State HICAP Fund</t>
  </si>
  <si>
    <t>Optometry Fund</t>
  </si>
  <si>
    <t>State Parks Revenue Incentive Subaccount</t>
  </si>
  <si>
    <t>State Project Infrastructure Fund</t>
  </si>
  <si>
    <t>State Public Works Enforcement Fund</t>
  </si>
  <si>
    <t>State School Fund</t>
  </si>
  <si>
    <t>State Trial Court Improvement and Modernization Fund</t>
  </si>
  <si>
    <t>State Water Pollution Control Revolving Fund Small Community Grant Fund</t>
  </si>
  <si>
    <t>Strong-Motion Instrumentation and Seismic Hazards Mapping Fund</t>
  </si>
  <si>
    <t>Structural Pest Control Education and Enforcement Fund</t>
  </si>
  <si>
    <t>Structural Pest Control Fund</t>
  </si>
  <si>
    <t>Structural Pest Control Research Fund</t>
  </si>
  <si>
    <t>Teacher Credential Fees</t>
  </si>
  <si>
    <t>Technical Assistance Fund</t>
  </si>
  <si>
    <t>Timber Regulation and Forest Restoration Fund</t>
  </si>
  <si>
    <t>Tissue Bank License Fund</t>
  </si>
  <si>
    <t>TNC Access for All Fund</t>
  </si>
  <si>
    <t>Transcript Reimbursement Fund</t>
  </si>
  <si>
    <t>Travel Seller Fund</t>
  </si>
  <si>
    <t>Trial Court Trust Fund</t>
  </si>
  <si>
    <t>Umbilical Cord Blood Collection Program Fund</t>
  </si>
  <si>
    <t>Expedited Claim Account</t>
  </si>
  <si>
    <t>Underground Storage Tank Petroleum Contamination Orphan Site Cleanup Fund</t>
  </si>
  <si>
    <t>Unfair Competition Law Fund</t>
  </si>
  <si>
    <t>Universal Lifeline Telephone Service Trust Administrative Committee Fund</t>
  </si>
  <si>
    <t>Vectorborne Disease Account</t>
  </si>
  <si>
    <t>Vehicle Inspection and Repair Fund</t>
  </si>
  <si>
    <t>Vessel Operator Certification Account</t>
  </si>
  <si>
    <t>Veterans Service Office Fund</t>
  </si>
  <si>
    <t>Veterinary Medical Board Contingent Fund</t>
  </si>
  <si>
    <t>Victim-Witness Assistance Fund</t>
  </si>
  <si>
    <t>Victims of Corporate Fraud Compensation Fund</t>
  </si>
  <si>
    <t>Vocational Nurse Education Fund</t>
  </si>
  <si>
    <t>Waste Discharge Permit Fund</t>
  </si>
  <si>
    <t>Wastewater Operator Certification Fund</t>
  </si>
  <si>
    <t>Water Device Certification Special Account</t>
  </si>
  <si>
    <t>Water Rights Fund</t>
  </si>
  <si>
    <t>Welcome Center Fund</t>
  </si>
  <si>
    <t>Inland Wetlands Conservation Fund</t>
  </si>
  <si>
    <t>Winter Recreation Fund</t>
  </si>
  <si>
    <t>Workers’ Compensation Administration Revolving Fund</t>
  </si>
  <si>
    <t>Workers’ Compensation Managed Care Fund</t>
  </si>
  <si>
    <t>Workers’ Occupational Safety and Health Education Fund</t>
  </si>
  <si>
    <t>3414</t>
  </si>
  <si>
    <t>0577</t>
  </si>
  <si>
    <t>0704</t>
  </si>
  <si>
    <t>0108</t>
  </si>
  <si>
    <t>3080</t>
  </si>
  <si>
    <t>3237</t>
  </si>
  <si>
    <t>3119</t>
  </si>
  <si>
    <t>3036</t>
  </si>
  <si>
    <t>0117</t>
  </si>
  <si>
    <t>3117</t>
  </si>
  <si>
    <t>3303</t>
  </si>
  <si>
    <t>3034</t>
  </si>
  <si>
    <t>3060</t>
  </si>
  <si>
    <t>3205</t>
  </si>
  <si>
    <t>3022</t>
  </si>
  <si>
    <t>0125</t>
  </si>
  <si>
    <t>0326</t>
  </si>
  <si>
    <t>0069</t>
  </si>
  <si>
    <t>0773</t>
  </si>
  <si>
    <t>3114</t>
  </si>
  <si>
    <t>0290</t>
  </si>
  <si>
    <t>0295</t>
  </si>
  <si>
    <t>0761</t>
  </si>
  <si>
    <t>0009</t>
  </si>
  <si>
    <t>3373</t>
  </si>
  <si>
    <t>3144</t>
  </si>
  <si>
    <t>3254</t>
  </si>
  <si>
    <t>3141</t>
  </si>
  <si>
    <t>0706</t>
  </si>
  <si>
    <t>0757</t>
  </si>
  <si>
    <t>3314</t>
  </si>
  <si>
    <t>0638</t>
  </si>
  <si>
    <t>0072</t>
  </si>
  <si>
    <t>0171</t>
  </si>
  <si>
    <t>0169</t>
  </si>
  <si>
    <t>0371</t>
  </si>
  <si>
    <t>0198</t>
  </si>
  <si>
    <t>0209</t>
  </si>
  <si>
    <t>0143</t>
  </si>
  <si>
    <t>3398</t>
  </si>
  <si>
    <t>0156</t>
  </si>
  <si>
    <t>0464</t>
  </si>
  <si>
    <t>0470</t>
  </si>
  <si>
    <t>3033</t>
  </si>
  <si>
    <t>0493</t>
  </si>
  <si>
    <t>0226</t>
  </si>
  <si>
    <t>3421</t>
  </si>
  <si>
    <t>0100</t>
  </si>
  <si>
    <t>3081</t>
  </si>
  <si>
    <t>3072</t>
  </si>
  <si>
    <t>3071</t>
  </si>
  <si>
    <t>0163</t>
  </si>
  <si>
    <t>0717</t>
  </si>
  <si>
    <t>0166</t>
  </si>
  <si>
    <t>3359</t>
  </si>
  <si>
    <t>0271</t>
  </si>
  <si>
    <t>3091</t>
  </si>
  <si>
    <t>3387</t>
  </si>
  <si>
    <t>0279</t>
  </si>
  <si>
    <t>0080</t>
  </si>
  <si>
    <t>3156</t>
  </si>
  <si>
    <t>3079</t>
  </si>
  <si>
    <t>3067</t>
  </si>
  <si>
    <t>3246</t>
  </si>
  <si>
    <t>0174</t>
  </si>
  <si>
    <t>0098</t>
  </si>
  <si>
    <t>3123</t>
  </si>
  <si>
    <t>3263</t>
  </si>
  <si>
    <t>0758</t>
  </si>
  <si>
    <t>0170</t>
  </si>
  <si>
    <t>3066</t>
  </si>
  <si>
    <t>0327</t>
  </si>
  <si>
    <t>0771</t>
  </si>
  <si>
    <t>0299</t>
  </si>
  <si>
    <t>3252</t>
  </si>
  <si>
    <t>3057</t>
  </si>
  <si>
    <t>3372</t>
  </si>
  <si>
    <t>0483</t>
  </si>
  <si>
    <t>3364</t>
  </si>
  <si>
    <t>0106</t>
  </si>
  <si>
    <t>0172</t>
  </si>
  <si>
    <t>0314</t>
  </si>
  <si>
    <t>3245</t>
  </si>
  <si>
    <t>0175</t>
  </si>
  <si>
    <t>3086</t>
  </si>
  <si>
    <t>0642</t>
  </si>
  <si>
    <t>0247</t>
  </si>
  <si>
    <t>0139</t>
  </si>
  <si>
    <t>3018</t>
  </si>
  <si>
    <t>3211</t>
  </si>
  <si>
    <t>3002</t>
  </si>
  <si>
    <t>0325</t>
  </si>
  <si>
    <t>3366</t>
  </si>
  <si>
    <t>3285</t>
  </si>
  <si>
    <t>0452</t>
  </si>
  <si>
    <t>0122</t>
  </si>
  <si>
    <t>3168</t>
  </si>
  <si>
    <t>0312</t>
  </si>
  <si>
    <t>0194</t>
  </si>
  <si>
    <t>3137</t>
  </si>
  <si>
    <t>0184</t>
  </si>
  <si>
    <t>0185</t>
  </si>
  <si>
    <t>3062</t>
  </si>
  <si>
    <t>0186</t>
  </si>
  <si>
    <t>3165</t>
  </si>
  <si>
    <t>0183</t>
  </si>
  <si>
    <t>0322</t>
  </si>
  <si>
    <t>0179</t>
  </si>
  <si>
    <t>3112</t>
  </si>
  <si>
    <t>0267</t>
  </si>
  <si>
    <t>0378</t>
  </si>
  <si>
    <t>0587</t>
  </si>
  <si>
    <t>0023</t>
  </si>
  <si>
    <t>3095</t>
  </si>
  <si>
    <t>3363</t>
  </si>
  <si>
    <t>1008</t>
  </si>
  <si>
    <t>0211</t>
  </si>
  <si>
    <t>3415</t>
  </si>
  <si>
    <t>0177</t>
  </si>
  <si>
    <t>3136</t>
  </si>
  <si>
    <t>3110</t>
  </si>
  <si>
    <t>3004</t>
  </si>
  <si>
    <t>3015</t>
  </si>
  <si>
    <t>0203</t>
  </si>
  <si>
    <t>3228</t>
  </si>
  <si>
    <t>3103</t>
  </si>
  <si>
    <t>0275</t>
  </si>
  <si>
    <t>3054</t>
  </si>
  <si>
    <t>3209</t>
  </si>
  <si>
    <t>0099</t>
  </si>
  <si>
    <t>3170</t>
  </si>
  <si>
    <t>3122</t>
  </si>
  <si>
    <t>0365</t>
  </si>
  <si>
    <t>3255</t>
  </si>
  <si>
    <t>0752</t>
  </si>
  <si>
    <t>3380</t>
  </si>
  <si>
    <t>3153</t>
  </si>
  <si>
    <t>0121</t>
  </si>
  <si>
    <t>3158</t>
  </si>
  <si>
    <t>3315</t>
  </si>
  <si>
    <t>0367</t>
  </si>
  <si>
    <t>3396</t>
  </si>
  <si>
    <t>0272</t>
  </si>
  <si>
    <t>0217</t>
  </si>
  <si>
    <t>0281</t>
  </si>
  <si>
    <t>3151</t>
  </si>
  <si>
    <t>3078</t>
  </si>
  <si>
    <t>3152</t>
  </si>
  <si>
    <t>3301</t>
  </si>
  <si>
    <t>3155</t>
  </si>
  <si>
    <t>0755</t>
  </si>
  <si>
    <t>0240</t>
  </si>
  <si>
    <t>3270</t>
  </si>
  <si>
    <t>0241</t>
  </si>
  <si>
    <t>3375</t>
  </si>
  <si>
    <t>3213</t>
  </si>
  <si>
    <t>3201</t>
  </si>
  <si>
    <t>3297</t>
  </si>
  <si>
    <t>3133</t>
  </si>
  <si>
    <t>0933</t>
  </si>
  <si>
    <t>3288</t>
  </si>
  <si>
    <t>0212</t>
  </si>
  <si>
    <t>3323</t>
  </si>
  <si>
    <t>3074</t>
  </si>
  <si>
    <t>0074</t>
  </si>
  <si>
    <t>3099</t>
  </si>
  <si>
    <t>3064</t>
  </si>
  <si>
    <t>3016</t>
  </si>
  <si>
    <t>3329</t>
  </si>
  <si>
    <t>0245</t>
  </si>
  <si>
    <t>0648</t>
  </si>
  <si>
    <t>0243</t>
  </si>
  <si>
    <t>3069</t>
  </si>
  <si>
    <t>3096</t>
  </si>
  <si>
    <t>0238</t>
  </si>
  <si>
    <t>3121</t>
  </si>
  <si>
    <t>3017</t>
  </si>
  <si>
    <t>0261</t>
  </si>
  <si>
    <t>0320</t>
  </si>
  <si>
    <t>0321</t>
  </si>
  <si>
    <t>0264</t>
  </si>
  <si>
    <t>0210</t>
  </si>
  <si>
    <t>3328</t>
  </si>
  <si>
    <t>0767</t>
  </si>
  <si>
    <t>0759</t>
  </si>
  <si>
    <t>3244</t>
  </si>
  <si>
    <t>0453</t>
  </si>
  <si>
    <t>3097</t>
  </si>
  <si>
    <t>0769</t>
  </si>
  <si>
    <t>0305</t>
  </si>
  <si>
    <t>0239</t>
  </si>
  <si>
    <t>3108</t>
  </si>
  <si>
    <t>0300</t>
  </si>
  <si>
    <t>0310</t>
  </si>
  <si>
    <t>3053</t>
  </si>
  <si>
    <t>0328</t>
  </si>
  <si>
    <t>3089</t>
  </si>
  <si>
    <t>0075</t>
  </si>
  <si>
    <t>0400</t>
  </si>
  <si>
    <t>3157</t>
  </si>
  <si>
    <t>0335</t>
  </si>
  <si>
    <t>0181</t>
  </si>
  <si>
    <t>3088</t>
  </si>
  <si>
    <t>0288</t>
  </si>
  <si>
    <t>0294</t>
  </si>
  <si>
    <t>3164</t>
  </si>
  <si>
    <t>0382</t>
  </si>
  <si>
    <t>3113</t>
  </si>
  <si>
    <t>0319</t>
  </si>
  <si>
    <t>0214</t>
  </si>
  <si>
    <t>3111</t>
  </si>
  <si>
    <t>3267</t>
  </si>
  <si>
    <t>0306</t>
  </si>
  <si>
    <t>3056</t>
  </si>
  <si>
    <t>3302</t>
  </si>
  <si>
    <t>0066</t>
  </si>
  <si>
    <t>0104</t>
  </si>
  <si>
    <t>0347</t>
  </si>
  <si>
    <t>3240</t>
  </si>
  <si>
    <t>0228</t>
  </si>
  <si>
    <t>0396</t>
  </si>
  <si>
    <t>0348</t>
  </si>
  <si>
    <t>3268</t>
  </si>
  <si>
    <t>0256</t>
  </si>
  <si>
    <t>3167</t>
  </si>
  <si>
    <t>0141</t>
  </si>
  <si>
    <t>0386</t>
  </si>
  <si>
    <t>3313</t>
  </si>
  <si>
    <t>3256</t>
  </si>
  <si>
    <t>0126</t>
  </si>
  <si>
    <t>0152</t>
  </si>
  <si>
    <t>3140</t>
  </si>
  <si>
    <t>3098</t>
  </si>
  <si>
    <t>3120</t>
  </si>
  <si>
    <t>0102</t>
  </si>
  <si>
    <t>0289</t>
  </si>
  <si>
    <t>0763</t>
  </si>
  <si>
    <t>3238</t>
  </si>
  <si>
    <t>3292</t>
  </si>
  <si>
    <t>3150</t>
  </si>
  <si>
    <t>0342</t>
  </si>
  <si>
    <t>0159</t>
  </si>
  <si>
    <t>3147</t>
  </si>
  <si>
    <t>0338</t>
  </si>
  <si>
    <t>0399</t>
  </si>
  <si>
    <t>0775</t>
  </si>
  <si>
    <t>0168</t>
  </si>
  <si>
    <t>0270</t>
  </si>
  <si>
    <t>3212</t>
  </si>
  <si>
    <t>0076</t>
  </si>
  <si>
    <t>3330</t>
  </si>
  <si>
    <t>0410</t>
  </si>
  <si>
    <t>0158</t>
  </si>
  <si>
    <t>0932</t>
  </si>
  <si>
    <t>1017</t>
  </si>
  <si>
    <t>3262</t>
  </si>
  <si>
    <t>3145</t>
  </si>
  <si>
    <t>3087</t>
  </si>
  <si>
    <t>0471</t>
  </si>
  <si>
    <t>0478</t>
  </si>
  <si>
    <t>0421</t>
  </si>
  <si>
    <t>3261</t>
  </si>
  <si>
    <t>0083</t>
  </si>
  <si>
    <t>0777</t>
  </si>
  <si>
    <t>0425</t>
  </si>
  <si>
    <t>3042</t>
  </si>
  <si>
    <t>3068</t>
  </si>
  <si>
    <t>0193</t>
  </si>
  <si>
    <t>3160</t>
  </si>
  <si>
    <t>0129</t>
  </si>
  <si>
    <t>3058</t>
  </si>
  <si>
    <t>3083</t>
  </si>
  <si>
    <t>0266</t>
  </si>
  <si>
    <t>0449</t>
  </si>
  <si>
    <t>0223</t>
  </si>
  <si>
    <t>0132</t>
  </si>
  <si>
    <t>3030</t>
  </si>
  <si>
    <t>988 State Suicide and Behavioral Health Crisis Services Fund</t>
  </si>
  <si>
    <t>Revenue Source</t>
  </si>
  <si>
    <t>Secretary for Transportation Agency</t>
  </si>
  <si>
    <t>Sierra Nevada Conservancy</t>
  </si>
  <si>
    <t>Sacramento-San Joaquin Delta Conservancy</t>
  </si>
  <si>
    <t>State Council on Developmental Disabilities</t>
  </si>
  <si>
    <t>Department of Health Care Access and Information</t>
  </si>
  <si>
    <t>Commission on Aging</t>
  </si>
  <si>
    <t>Department of Community Services and Development</t>
  </si>
  <si>
    <t>California Health Benefit Exchange</t>
  </si>
  <si>
    <t>Federal Immigration Funding – Incarceration</t>
  </si>
  <si>
    <t>Department of Technology</t>
  </si>
  <si>
    <t>Apportionment of Federal Receipts for Flood Control Lands</t>
  </si>
  <si>
    <t>Apportionment of Federal Receipts for Forest Reserves</t>
  </si>
  <si>
    <t>Apportionment of Geothermal Resources Development</t>
  </si>
  <si>
    <t>California Privacy Protection Agency</t>
  </si>
  <si>
    <t>Escheat of Unclaimed Checks, Warrants, Bonds, and Coupons</t>
  </si>
  <si>
    <t>Income from Surplus Money Investments</t>
  </si>
  <si>
    <t>Miscellaneous Services to the Public</t>
  </si>
  <si>
    <t>Other Regulatory Licenses and Permits</t>
  </si>
  <si>
    <t>Retail Sales and Use Tax</t>
  </si>
  <si>
    <t>Sales of Documents</t>
  </si>
  <si>
    <t xml:space="preserve">Department </t>
  </si>
  <si>
    <t xml:space="preserve">Division </t>
  </si>
  <si>
    <t xml:space="preserve">BU Name </t>
  </si>
  <si>
    <t>Other Revenue – Cost Recoveries</t>
  </si>
  <si>
    <t>Real Estate Fund</t>
  </si>
  <si>
    <t>0317</t>
  </si>
  <si>
    <t>Teacher Credentials Fund</t>
  </si>
  <si>
    <t>0407</t>
  </si>
  <si>
    <t>Transportation Improvement Fee</t>
  </si>
  <si>
    <t>Public Transportation Account</t>
  </si>
  <si>
    <t>Road Maintenance and Rehabilitation Account</t>
  </si>
  <si>
    <t>State Highway Account</t>
  </si>
  <si>
    <t>0046</t>
  </si>
  <si>
    <t>3290</t>
  </si>
  <si>
    <t>0042</t>
  </si>
  <si>
    <t>Road Improvement Fee</t>
  </si>
  <si>
    <t>Unit</t>
  </si>
  <si>
    <t xml:space="preserve">General Fund </t>
  </si>
  <si>
    <t>Other Governmental Cost Fund</t>
  </si>
  <si>
    <t>Department of Real Estate</t>
  </si>
  <si>
    <t>BU Code</t>
  </si>
  <si>
    <t xml:space="preserve">Amount </t>
  </si>
  <si>
    <t>Notary Public License Fees</t>
  </si>
  <si>
    <t>Special Deposit Fund</t>
  </si>
  <si>
    <t>0041</t>
  </si>
  <si>
    <t>0052</t>
  </si>
  <si>
    <t>0044</t>
  </si>
  <si>
    <t>0054</t>
  </si>
  <si>
    <t>0061</t>
  </si>
  <si>
    <t>0064</t>
  </si>
  <si>
    <t>Aeronautics Account</t>
  </si>
  <si>
    <t>Local Airport Loan Account</t>
  </si>
  <si>
    <t>Motor Vehicle Account</t>
  </si>
  <si>
    <t>New Motor Vehicle Board Account</t>
  </si>
  <si>
    <t>Motor Vehicle Fuel Account</t>
  </si>
  <si>
    <t>Motor Vehicle License Fee Account</t>
  </si>
  <si>
    <t>0007</t>
  </si>
  <si>
    <t>0133</t>
  </si>
  <si>
    <t>0277</t>
  </si>
  <si>
    <t>0269</t>
  </si>
  <si>
    <t>0276</t>
  </si>
  <si>
    <t>0278</t>
  </si>
  <si>
    <t>3352</t>
  </si>
  <si>
    <t>0636</t>
  </si>
  <si>
    <t>0585</t>
  </si>
  <si>
    <t>0634</t>
  </si>
  <si>
    <t>0631</t>
  </si>
  <si>
    <t>0637</t>
  </si>
  <si>
    <t>0639</t>
  </si>
  <si>
    <t>0286</t>
  </si>
  <si>
    <t>0071</t>
  </si>
  <si>
    <t>3320</t>
  </si>
  <si>
    <t>3322</t>
  </si>
  <si>
    <t>0230</t>
  </si>
  <si>
    <t>0231</t>
  </si>
  <si>
    <t>0232</t>
  </si>
  <si>
    <t>0233</t>
  </si>
  <si>
    <t>0235</t>
  </si>
  <si>
    <t>0234</t>
  </si>
  <si>
    <t>0236</t>
  </si>
  <si>
    <t>0735</t>
  </si>
  <si>
    <t>0093</t>
  </si>
  <si>
    <t>3101</t>
  </si>
  <si>
    <t>0124</t>
  </si>
  <si>
    <t>0111</t>
  </si>
  <si>
    <t>0191</t>
  </si>
  <si>
    <t>0207</t>
  </si>
  <si>
    <t>0213</t>
  </si>
  <si>
    <t>3392</t>
  </si>
  <si>
    <t>3195</t>
  </si>
  <si>
    <t>3065</t>
  </si>
  <si>
    <t>0387</t>
  </si>
  <si>
    <t>0351</t>
  </si>
  <si>
    <t>0329</t>
  </si>
  <si>
    <t>3085</t>
  </si>
  <si>
    <t>3357</t>
  </si>
  <si>
    <t>0336</t>
  </si>
  <si>
    <t>3025</t>
  </si>
  <si>
    <t>0263</t>
  </si>
  <si>
    <t>3046</t>
  </si>
  <si>
    <t>3299</t>
  </si>
  <si>
    <t>0770</t>
  </si>
  <si>
    <t>0381</t>
  </si>
  <si>
    <t>3109</t>
  </si>
  <si>
    <t>0058</t>
  </si>
  <si>
    <t>3139</t>
  </si>
  <si>
    <t>0376</t>
  </si>
  <si>
    <t>0741</t>
  </si>
  <si>
    <t>3039</t>
  </si>
  <si>
    <t>0457</t>
  </si>
  <si>
    <t>0448</t>
  </si>
  <si>
    <t>0408</t>
  </si>
  <si>
    <t>3134</t>
  </si>
  <si>
    <t>3258</t>
  </si>
  <si>
    <t>0779</t>
  </si>
  <si>
    <t>Breast Cancer Research Account</t>
  </si>
  <si>
    <t>California Beverage Container Recycling Fund</t>
  </si>
  <si>
    <t>Bimetal Processing Fee Account</t>
  </si>
  <si>
    <t>Glass Processing Fee Account</t>
  </si>
  <si>
    <t>Penalty Account</t>
  </si>
  <si>
    <t>PET Processing Fee Account</t>
  </si>
  <si>
    <t>Cannabis Tax Fund</t>
  </si>
  <si>
    <t>Child Care Account</t>
  </si>
  <si>
    <t>Counties Children and Families Account</t>
  </si>
  <si>
    <t>Education Account</t>
  </si>
  <si>
    <t>Mass Media Communications Account</t>
  </si>
  <si>
    <t>Research and Development Account</t>
  </si>
  <si>
    <t>Unallocated Account</t>
  </si>
  <si>
    <t>Lake Tahoe Conservancy Account</t>
  </si>
  <si>
    <t>Yosemite Foundation Account</t>
  </si>
  <si>
    <t>Department of Justice Subaccount, Tobacco Law Enforcement Account</t>
  </si>
  <si>
    <t>Department of Public Health Subaccount, Tobacco Prevention and Control Programs Account</t>
  </si>
  <si>
    <t>California Tobacco Directory Fund</t>
  </si>
  <si>
    <t>Cigarette and Tobacco Products Surtax Fund</t>
  </si>
  <si>
    <t>Health Education Account</t>
  </si>
  <si>
    <t>Hospital Services Account</t>
  </si>
  <si>
    <t>Physician Services Account</t>
  </si>
  <si>
    <t>Public Resources Account</t>
  </si>
  <si>
    <t>Research Account</t>
  </si>
  <si>
    <t>Contractors’ License Fund</t>
  </si>
  <si>
    <t>Construction Management Education Account</t>
  </si>
  <si>
    <t>Data Brokers’ Registry Fund</t>
  </si>
  <si>
    <t>Analytical Laboratory Account</t>
  </si>
  <si>
    <t>California Agricultural Export Promotion Account</t>
  </si>
  <si>
    <t>Department of Agriculture Account</t>
  </si>
  <si>
    <t>Pierce’s Disease Management Account</t>
  </si>
  <si>
    <t>Fair and Exposition Fund</t>
  </si>
  <si>
    <t>Financial Protection Fund</t>
  </si>
  <si>
    <t>Fish and Wildlife Pollution Account</t>
  </si>
  <si>
    <t>Native Species Conservation and Enhancement Account</t>
  </si>
  <si>
    <t>Fish and Wildlife Regional Conservation Investment Strategy Program Fund</t>
  </si>
  <si>
    <t>Flood Risk Management Fund</t>
  </si>
  <si>
    <t>Horse and Jockey Safety and Welfare Account</t>
  </si>
  <si>
    <t>Carpet Stewardship Account</t>
  </si>
  <si>
    <t>Electronic Waste Recovery and Recycling Account</t>
  </si>
  <si>
    <t>Integrated Waste Management Account</t>
  </si>
  <si>
    <t>Rigid Container Account</t>
  </si>
  <si>
    <t>Mental Health Subaccount</t>
  </si>
  <si>
    <t>Vehicle License Collection Account</t>
  </si>
  <si>
    <t>Loan Repayment Program Account, Healthcare Treatment Fund</t>
  </si>
  <si>
    <t>Mental Health Services Fund</t>
  </si>
  <si>
    <t>Reversion Account Subaccount, Mental Health Services Fund</t>
  </si>
  <si>
    <t>The Supportive Housing Program Subaccount, Mental Health Services Fund</t>
  </si>
  <si>
    <t>Mine Reclamation Account</t>
  </si>
  <si>
    <t>Abandoned Mine Reclamation and Minerals Fund Subaccount</t>
  </si>
  <si>
    <t>Off-Highway Vehicle Trust Fund</t>
  </si>
  <si>
    <t>Oil, Gas, and Geothermal Administrative Fund</t>
  </si>
  <si>
    <t>Oil and Gas Environmental Remediation Account</t>
  </si>
  <si>
    <t>Professional Engineer’s, Land Surveyor’s, and Geologist’s Fund</t>
  </si>
  <si>
    <t>Public Interest Research, Development, and Demonstration Fund</t>
  </si>
  <si>
    <t>Natural Gas Subaccount</t>
  </si>
  <si>
    <t>Rail Accident Prevention and Response Fund</t>
  </si>
  <si>
    <t>Reusable Grocery Bag Fund</t>
  </si>
  <si>
    <t>Southern California Veterans Cemetery Master Development Fund</t>
  </si>
  <si>
    <t>Specialized License Plate Fund</t>
  </si>
  <si>
    <t>Speech-Language Pathology and Audiology and Hearing Aid Dispensers Fund</t>
  </si>
  <si>
    <t>State Dentistry Fund</t>
  </si>
  <si>
    <t>Dentally Underserved Account</t>
  </si>
  <si>
    <t>Tax Credit Allocation Fee Account</t>
  </si>
  <si>
    <t>Occupancy Compliance Monitoring Account</t>
  </si>
  <si>
    <t>Test Development and Administration Account</t>
  </si>
  <si>
    <t>School District Account</t>
  </si>
  <si>
    <t>Mattress Recycling Penalty Account</t>
  </si>
  <si>
    <t>Vocational Nursing and Psychiatric Technicians Fund</t>
  </si>
  <si>
    <t>BUDGETARY/LEGAL BASIS ANNUAL REPORT SUPPLEMENT</t>
  </si>
  <si>
    <t>STATEMENT OF REVENUES BY FUND AND SOURCE</t>
  </si>
  <si>
    <t xml:space="preserve">GENERAL FUND </t>
  </si>
  <si>
    <t xml:space="preserve">GENERAL FUND SPECIAL ACCOUNTS    </t>
  </si>
  <si>
    <t>Subtotal</t>
  </si>
  <si>
    <t xml:space="preserve">Subtotal </t>
  </si>
  <si>
    <t>STATEMENT OF REVENUES BY AGENCY AND SOURCE</t>
  </si>
  <si>
    <t>RECEIPTS FROM THE FEDERAL GOVERNMENT</t>
  </si>
  <si>
    <t>INVESTMENTS -</t>
  </si>
  <si>
    <t>INVESTMENT IN STATE TREASURY</t>
  </si>
  <si>
    <t>OTHER †</t>
  </si>
  <si>
    <t>TOTAL ^</t>
  </si>
  <si>
    <t>FUND RELATED INVESTMENTS</t>
  </si>
  <si>
    <t>TOTAL FUND RELATED INVESTMENTS ---------------------------------------------------------------------------------------------------------------</t>
  </si>
  <si>
    <r>
      <rPr>
        <b/>
        <sz val="12"/>
        <rFont val="Arial Narrow"/>
        <family val="2"/>
      </rPr>
      <t>NON-FUND RELATED INVESTMENTS</t>
    </r>
    <r>
      <rPr>
        <sz val="12"/>
        <rFont val="Arial Narrow"/>
        <family val="2"/>
      </rPr>
      <t xml:space="preserve"> - Pooled Money Investment Account ----------------------------</t>
    </r>
  </si>
  <si>
    <t>TOTAL INVESTMENTS--------------------------------------------------------------------------------------------------</t>
  </si>
  <si>
    <r>
      <t xml:space="preserve">^ Total may not tie to the </t>
    </r>
    <r>
      <rPr>
        <i/>
        <sz val="12"/>
        <rFont val="Arial Narrow"/>
        <family val="2"/>
      </rPr>
      <t>Budgetary/Legal Basis Annual Report</t>
    </r>
    <r>
      <rPr>
        <sz val="12"/>
        <rFont val="Arial Narrow"/>
        <family val="2"/>
      </rPr>
      <t xml:space="preserve"> due to rounding.</t>
    </r>
  </si>
  <si>
    <t>INVESTMENTS</t>
  </si>
  <si>
    <t>TEMPORARY</t>
  </si>
  <si>
    <t>IN DEBT</t>
  </si>
  <si>
    <t>INVESTMENTS IN</t>
  </si>
  <si>
    <t>SECURITIES</t>
  </si>
  <si>
    <t>STOCKS</t>
  </si>
  <si>
    <t>MORTGAGES</t>
  </si>
  <si>
    <t>REAL ESTATE</t>
  </si>
  <si>
    <t>IN ANNUITIES</t>
  </si>
  <si>
    <t>Annuitants’ Health Care Coverage Fund ---------------------------------------------------------------------------------------------------------------</t>
  </si>
  <si>
    <t>California Employers’ Pension Prefunding Trust Fund ---------------------------------------------------------------</t>
  </si>
  <si>
    <t>California Housing Finance Fund ---------------------------------------------------------------------------------------------------------------</t>
  </si>
  <si>
    <t>California State University Dormitory Construction Fund 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</si>
  <si>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</si>
  <si>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</si>
  <si>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</si>
  <si>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Home Purchase Assistance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</si>
  <si>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</si>
  <si>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</si>
  <si>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No Place Like Home Fund 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</si>
  <si>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</si>
  <si>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</si>
  <si>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</si>
  <si>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</si>
  <si>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</si>
  <si>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</si>
  <si>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</si>
  <si>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State Lottery Fund ----------------------------------------------------------------------------------------------------------------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</si>
  <si>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</si>
  <si>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</si>
  <si>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</si>
  <si>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</si>
  <si>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</si>
  <si>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Volunteer Firefighters’ Length of Service Award Fund ----------------------------------------------------------</t>
  </si>
  <si>
    <t>Fiduciary Funds Outside The Centralized Treasury System ¤ ---------------------------------------------------------------------------------------------------------------</t>
  </si>
  <si>
    <t>* Includes investments in interest-bearing time deposits; other mortgages; investment agreements; real estate; common stock; mutual funds; commercial paper; and equipment trust securities.</t>
  </si>
  <si>
    <t>† The information shown on this statement is reported as categorized by each agency.</t>
  </si>
  <si>
    <t>Civil Rights Department</t>
  </si>
  <si>
    <t>Department of Financial Protection and Innovation</t>
  </si>
  <si>
    <t>ALL FUNDS *</t>
  </si>
  <si>
    <t>(Amounts in dollars)</t>
  </si>
  <si>
    <t xml:space="preserve">(Amounts in dollars) </t>
  </si>
  <si>
    <t>0260</t>
  </si>
  <si>
    <t>0750</t>
  </si>
  <si>
    <t>5170</t>
  </si>
  <si>
    <t>7504</t>
  </si>
  <si>
    <t>8780</t>
  </si>
  <si>
    <t>8830</t>
  </si>
  <si>
    <t>2600</t>
  </si>
  <si>
    <t>6350</t>
  </si>
  <si>
    <t>1045</t>
  </si>
  <si>
    <t>Governor Elect and Outgoing Governor</t>
  </si>
  <si>
    <t>State Independent Living Council</t>
  </si>
  <si>
    <t>Milton Marks “Little Hoover” Commission on California State Govt Org &amp; Economy Commission</t>
  </si>
  <si>
    <t>California Law Revision Commission</t>
  </si>
  <si>
    <t>Equity Claims by Victim Compensation Board and Department of General Services</t>
  </si>
  <si>
    <t>FOR THE FISCAL YEAR ENDED JUNE 30, 2024</t>
  </si>
  <si>
    <t>Consumer Privacy Fund</t>
  </si>
  <si>
    <t>1030</t>
  </si>
  <si>
    <t>California Institute for Regenerative Medicine Licensing Revenues and Royalties Fund</t>
  </si>
  <si>
    <t>2503</t>
  </si>
  <si>
    <t>SR-710 Rehabilitation Account</t>
  </si>
  <si>
    <t>California Transportation Commission</t>
  </si>
  <si>
    <t>3371</t>
  </si>
  <si>
    <t>3427</t>
  </si>
  <si>
    <t>3439</t>
  </si>
  <si>
    <t>0940</t>
  </si>
  <si>
    <t>3411</t>
  </si>
  <si>
    <t>3348</t>
  </si>
  <si>
    <t>3350</t>
  </si>
  <si>
    <t>3318</t>
  </si>
  <si>
    <t>3321</t>
  </si>
  <si>
    <t>1027</t>
  </si>
  <si>
    <t>3433</t>
  </si>
  <si>
    <t>9753</t>
  </si>
  <si>
    <t>3409</t>
  </si>
  <si>
    <t>3425</t>
  </si>
  <si>
    <t>3296</t>
  </si>
  <si>
    <t>3381</t>
  </si>
  <si>
    <t>3024</t>
  </si>
  <si>
    <t>0332</t>
  </si>
  <si>
    <t>3428</t>
  </si>
  <si>
    <t>3420</t>
  </si>
  <si>
    <t>3327</t>
  </si>
  <si>
    <t>3362</t>
  </si>
  <si>
    <t>3324</t>
  </si>
  <si>
    <t>3037</t>
  </si>
  <si>
    <t>3063</t>
  </si>
  <si>
    <t>3358</t>
  </si>
  <si>
    <t>3430</t>
  </si>
  <si>
    <t>Aliso Canyon Recovery Account</t>
  </si>
  <si>
    <t>Army Facilities Agreement Program Income Fund</t>
  </si>
  <si>
    <t>Pilot Boat Surcharge Account, Board of Pilot Commissioners’ Special Fund</t>
  </si>
  <si>
    <t>Bosco-Keene Renewable Resources Investment Fund</t>
  </si>
  <si>
    <t>Broadband Loan Loss Reserve Fund</t>
  </si>
  <si>
    <t>Department of Public Health Subaccount, Tobacco Law Enforcement Account</t>
  </si>
  <si>
    <t>Department of Education Subaccount, Tobacco Prevention and Control Programs Account</t>
  </si>
  <si>
    <t>California Preschool, Transitional Kindergarten, and Full-Day Kindergarten Facilities Account</t>
  </si>
  <si>
    <t>California Student Housing Revolving Loan Fund</t>
  </si>
  <si>
    <t>Continuing Care Provider Fee Fund</t>
  </si>
  <si>
    <t>Data and Innovation Services Revolving Fund</t>
  </si>
  <si>
    <t>Digital Divide Account, California Teleconnect Fund Administrative Committee Fund</t>
  </si>
  <si>
    <t>Employee Housing Regulation Fund</t>
  </si>
  <si>
    <t>Nesting Bird Habitat Incentive Program Account</t>
  </si>
  <si>
    <t>Health Care Affordability Reserve Fund</t>
  </si>
  <si>
    <t>Vehicle License Fee Account</t>
  </si>
  <si>
    <t>Managed Care Enrollment Fund</t>
  </si>
  <si>
    <t>Medi-Cal County Behavioral Health Fund</t>
  </si>
  <si>
    <t>PACE Oversight Fund of the State Department of Health Care Services</t>
  </si>
  <si>
    <t>Registry of Charities and Fundraisers Fund</t>
  </si>
  <si>
    <t>Safe and Affordable Drinking Water Fund</t>
  </si>
  <si>
    <t>State Court Facilities Construction Fund</t>
  </si>
  <si>
    <t>State Responsibility Area Fire Prevention Fund</t>
  </si>
  <si>
    <t>Truck Emission Check Fund</t>
  </si>
  <si>
    <t>Western Joshua Tree Conservation Fund</t>
  </si>
  <si>
    <t>Bd of Pilot Commissioners for the Bays of San Francisco, San Pablo, and Suisun</t>
  </si>
  <si>
    <t>Baldwin Hills Urban Watersheds Conservancy</t>
  </si>
  <si>
    <t>School Facilities Aid Program</t>
  </si>
  <si>
    <t>Cannabis Control Appeals Panel</t>
  </si>
  <si>
    <t>Mental Health Services Oversight and Accountability Comm.</t>
  </si>
  <si>
    <t>Trial Court Revenues</t>
  </si>
  <si>
    <t xml:space="preserve">                               FOR THE FISCAL YEAR ENDED JUNE 30, 2024</t>
  </si>
  <si>
    <t>AS OF JUNE 30, 2024</t>
  </si>
  <si>
    <t>Building Construction Filing Fees (Physically Handicapped)</t>
  </si>
  <si>
    <t>Quarterly Public Utilities Commission Fees</t>
  </si>
  <si>
    <t>Open Space Cancellation Fee Deferred Taxes</t>
  </si>
  <si>
    <t>Civil and Criminal Violation Assessment</t>
  </si>
  <si>
    <t>Court Filing Fees and Surcharges</t>
  </si>
  <si>
    <t>Delinquent Receivables – Cost Recovery GC 16583.1</t>
  </si>
  <si>
    <t>Environmental and Hazardous Waste Fees</t>
  </si>
  <si>
    <t>Escheat of Unclaimed Property</t>
  </si>
  <si>
    <t>Fines and Forfeitures</t>
  </si>
  <si>
    <t>Fines – Crimes on Public Offense</t>
  </si>
  <si>
    <t>General Fees – Secretary of State</t>
  </si>
  <si>
    <t>Income from Condemnation Deposits Fund Investments</t>
  </si>
  <si>
    <t>Income from Pooled Money Investments</t>
  </si>
  <si>
    <t>Interest Income from Interfund Loans</t>
  </si>
  <si>
    <t>Interest Income from Loans</t>
  </si>
  <si>
    <t>Miscellaneous Revenue from Local Agencies</t>
  </si>
  <si>
    <t>Rentals of State Property</t>
  </si>
  <si>
    <t>Revenue from Local Government Agencies Cost Recovery</t>
  </si>
  <si>
    <t>Sales of Fixed Assets</t>
  </si>
  <si>
    <t>Settlements and Judgments</t>
  </si>
  <si>
    <t>Attorney General Proceeds of Anti Trust Actions</t>
  </si>
  <si>
    <t>Emergency Telephone User’s Surcharge</t>
  </si>
  <si>
    <t>Miscellaneous Revenue from Use of Property and Money</t>
  </si>
  <si>
    <t>Penalties on Public Utilities Commission Quarterly Fees</t>
  </si>
  <si>
    <t>0374</t>
  </si>
  <si>
    <t>Sales of State’s Public Lands</t>
  </si>
  <si>
    <t>Additional Assessments on Fish and Game Fines</t>
  </si>
  <si>
    <t xml:space="preserve">Auction Proceeds from Carbon Allowance </t>
  </si>
  <si>
    <t>Division of Real Estate Examination Fees</t>
  </si>
  <si>
    <t>Division of Real Estate License Fees</t>
  </si>
  <si>
    <t>Donations to Offset General Fund Deficit</t>
  </si>
  <si>
    <t>Elevator and Boiler Inspection Fees</t>
  </si>
  <si>
    <t>Fish and Game Violation Fines</t>
  </si>
  <si>
    <t>General Fish and Game Taxes</t>
  </si>
  <si>
    <t>Horse Racing Fines and Penalties</t>
  </si>
  <si>
    <t>Insurance Company License Fees and Penalties</t>
  </si>
  <si>
    <t>Insurance Department Fees – General</t>
  </si>
  <si>
    <t>Insurance Fraud Assessment – Auto</t>
  </si>
  <si>
    <t>Insurance Fraud Assessment – Worker Comp</t>
  </si>
  <si>
    <t>Insurance Fraud Assessment – General</t>
  </si>
  <si>
    <t>Miscellaneous Tax Revenue – MCO Tax</t>
  </si>
  <si>
    <t>Penalties and Interest on Unemployment and Disability Insurance Contributions</t>
  </si>
  <si>
    <t>Penalties on Felony Convictions</t>
  </si>
  <si>
    <t>Penalties on Traffic Violations</t>
  </si>
  <si>
    <t>Penalty Assessments on Criminal Fines</t>
  </si>
  <si>
    <t>Penalty Assessments on Fish and Game Fines</t>
  </si>
  <si>
    <t>State Beach and Park Service Fees</t>
  </si>
  <si>
    <t xml:space="preserve">Miscellaneous Revenue from Use of Property and Money </t>
  </si>
  <si>
    <t>Higher Education – UC, CSU, and Other</t>
  </si>
  <si>
    <t>Supreme Court</t>
  </si>
  <si>
    <t>Office of Data and Innovation</t>
  </si>
  <si>
    <t>Special Fund for Economic Uncertainties</t>
  </si>
  <si>
    <t xml:space="preserve">Escheat of Unclaimed Checks, Warrants, Bonds, and Coupons </t>
  </si>
  <si>
    <t xml:space="preserve">Electrical Energy Tax  </t>
  </si>
  <si>
    <t xml:space="preserve">Interest Income from Interfund Loans  </t>
  </si>
  <si>
    <t xml:space="preserve">Miscellaneous Revenue  </t>
  </si>
  <si>
    <t xml:space="preserve">Settlements and Judgments  </t>
  </si>
  <si>
    <t xml:space="preserve">Civil and Criminal Violation Assessment </t>
  </si>
  <si>
    <t xml:space="preserve">Income from Other Investments  </t>
  </si>
  <si>
    <t xml:space="preserve">Other Revenue – Cost Recoveries  </t>
  </si>
  <si>
    <t xml:space="preserve">Narcotic Fines  </t>
  </si>
  <si>
    <t xml:space="preserve">Miscellaneous Services to the Public  </t>
  </si>
  <si>
    <t xml:space="preserve">Penalty Assessments  </t>
  </si>
  <si>
    <t xml:space="preserve">Insurance Tax  </t>
  </si>
  <si>
    <t xml:space="preserve">Surplus Line Brokers Tax  </t>
  </si>
  <si>
    <t xml:space="preserve">Interest Income from Loans  </t>
  </si>
  <si>
    <t xml:space="preserve">Proceeds from Estates of Deceased Persons </t>
  </si>
  <si>
    <t xml:space="preserve">Revenue from Abandoned Property  </t>
  </si>
  <si>
    <t xml:space="preserve">Tribal Gaming Revenues  </t>
  </si>
  <si>
    <t xml:space="preserve">Excise Tax on Beer and Wine  </t>
  </si>
  <si>
    <t xml:space="preserve">Excise Tax on Distilled Spirits  </t>
  </si>
  <si>
    <t xml:space="preserve">Private Rail Car Tax  </t>
  </si>
  <si>
    <t xml:space="preserve">Sales of Documents  </t>
  </si>
  <si>
    <t xml:space="preserve">Delinquent Receivables – Cost Recovery GC 16583.1 </t>
  </si>
  <si>
    <t xml:space="preserve">Candidate Filing Fee  </t>
  </si>
  <si>
    <t xml:space="preserve">General Fees – Secretary of State  </t>
  </si>
  <si>
    <t xml:space="preserve">Income from Pooled Money Investments  </t>
  </si>
  <si>
    <t xml:space="preserve">Other Regulatory Fees  </t>
  </si>
  <si>
    <t xml:space="preserve">Fines and Forfeitures  </t>
  </si>
  <si>
    <t xml:space="preserve">Mobilehome In-Lieu Tax  </t>
  </si>
  <si>
    <t xml:space="preserve">Trailer Coach License (In-Lieu) Fees  </t>
  </si>
  <si>
    <t xml:space="preserve">Motor Vehicle License (In-Lieu) Fees  </t>
  </si>
  <si>
    <t xml:space="preserve">Other Regulatory Licenses and Permits  </t>
  </si>
  <si>
    <t xml:space="preserve">Rentals of State Property  </t>
  </si>
  <si>
    <t xml:space="preserve">Miscellaneous Revenue from Local Agencies </t>
  </si>
  <si>
    <t xml:space="preserve">Revenue from Local Government Agencies Cost Recovery </t>
  </si>
  <si>
    <t xml:space="preserve">Oil and Gas Leases – 1 Percent Revenue, Cities, and Counties </t>
  </si>
  <si>
    <t xml:space="preserve">State Lands Royalties  </t>
  </si>
  <si>
    <t xml:space="preserve">Sales of Fixed Assets  </t>
  </si>
  <si>
    <t xml:space="preserve">Court Filing Fees and Surcharges  </t>
  </si>
  <si>
    <t xml:space="preserve">Processing Fees  </t>
  </si>
  <si>
    <t xml:space="preserve">Escheat of Unclaimed Property  </t>
  </si>
  <si>
    <t xml:space="preserve">Pay Patients Board Charges  </t>
  </si>
  <si>
    <t xml:space="preserve">Medicare Receipts from Federal Government </t>
  </si>
  <si>
    <t xml:space="preserve">Parking Violations  </t>
  </si>
  <si>
    <t xml:space="preserve">Fines – Crimes on Public offense  </t>
  </si>
  <si>
    <t xml:space="preserve">Interest on Loans to Local Agencies  </t>
  </si>
  <si>
    <t xml:space="preserve">Environmental and Hazardous Waste Fees  </t>
  </si>
  <si>
    <t xml:space="preserve">Cigarette Tax  </t>
  </si>
  <si>
    <t xml:space="preserve">Retail Sales and Use Tax  </t>
  </si>
  <si>
    <t xml:space="preserve">Corporation Tax  </t>
  </si>
  <si>
    <t xml:space="preserve">Personal Income Tax  </t>
  </si>
  <si>
    <t xml:space="preserve">Income from Surplus Money Investments  </t>
  </si>
  <si>
    <t xml:space="preserve">Income from Condemnation Deposits Fund Investments </t>
  </si>
  <si>
    <t xml:space="preserve">Sales of Confiscated Property  </t>
  </si>
  <si>
    <t xml:space="preserve">Uninsured Motorist Fees  </t>
  </si>
  <si>
    <t>0034</t>
  </si>
  <si>
    <t xml:space="preserve">Attorney General Proceeds of Anti Trust Actions </t>
  </si>
  <si>
    <t xml:space="preserve">Personalized License Plates  </t>
  </si>
  <si>
    <t xml:space="preserve">Building Construction Filing Fees (Physically Handicapped) </t>
  </si>
  <si>
    <t xml:space="preserve">Architecture Public Building Fees  </t>
  </si>
  <si>
    <t xml:space="preserve">Traffic Violations  </t>
  </si>
  <si>
    <t xml:space="preserve">Renewal Fees  </t>
  </si>
  <si>
    <t xml:space="preserve">Fingerprint Identification Card Fees  </t>
  </si>
  <si>
    <t xml:space="preserve">Employment Agency License Fees  </t>
  </si>
  <si>
    <t>Geothermal Resources Development Account</t>
  </si>
  <si>
    <t xml:space="preserve">Geothermal Resources Well Fees  </t>
  </si>
  <si>
    <t xml:space="preserve">Parking Lot Revenues  </t>
  </si>
  <si>
    <t xml:space="preserve">Quarterly Public Utilities Commission Fees </t>
  </si>
  <si>
    <t xml:space="preserve">Penalties on Public Utilities Commission Quarterly Fees </t>
  </si>
  <si>
    <t xml:space="preserve">Emergency Telephone User's Surcharge  </t>
  </si>
  <si>
    <t xml:space="preserve">Federal Lands Royalties  </t>
  </si>
  <si>
    <t>2504</t>
  </si>
  <si>
    <t>Advance Mitigation Account</t>
  </si>
  <si>
    <t xml:space="preserve">Liquor License Fees  </t>
  </si>
  <si>
    <t xml:space="preserve">Other Motor Vehicle Fees  </t>
  </si>
  <si>
    <t xml:space="preserve">Motor Vehicle Registration  </t>
  </si>
  <si>
    <t xml:space="preserve">Driver's License Fees  </t>
  </si>
  <si>
    <t xml:space="preserve">Identification Card Fees  </t>
  </si>
  <si>
    <t xml:space="preserve">Lien Sale Application Fees  </t>
  </si>
  <si>
    <t xml:space="preserve">Off-Highway Vehicle Fees  </t>
  </si>
  <si>
    <t xml:space="preserve">Miscellaneous Services to The Public  </t>
  </si>
  <si>
    <t xml:space="preserve">New Motor Vehicle Dealer License Fee  </t>
  </si>
  <si>
    <t xml:space="preserve">Motor Vehicle Fuel Tax (Gasoline)  </t>
  </si>
  <si>
    <t xml:space="preserve">Jet Fuel Tax  </t>
  </si>
  <si>
    <t xml:space="preserve">Motor Vehicle Fuel Tax (Diesel)  </t>
  </si>
  <si>
    <t xml:space="preserve">Delinquent Receivables-Cost Recovery GC 16583.1 </t>
  </si>
  <si>
    <t xml:space="preserve">Delinquent Fees  </t>
  </si>
  <si>
    <t>0115</t>
  </si>
  <si>
    <t>Air Pollution Control Fund</t>
  </si>
  <si>
    <t xml:space="preserve">Penalties on Felony Convictions  </t>
  </si>
  <si>
    <t xml:space="preserve">Genetic Disease Testing Fees  </t>
  </si>
  <si>
    <t>0004</t>
  </si>
  <si>
    <t>Breast Cancer Fund</t>
  </si>
  <si>
    <t xml:space="preserve">Beverage Container Redemption Fees  </t>
  </si>
  <si>
    <t xml:space="preserve">Cannabis Excise &amp; Cultivation Tax  </t>
  </si>
  <si>
    <t>3388</t>
  </si>
  <si>
    <t>Cannabis Fines and Penalties Account</t>
  </si>
  <si>
    <t>0623</t>
  </si>
  <si>
    <t>California Children and Families Trust Fund</t>
  </si>
  <si>
    <t>0140</t>
  </si>
  <si>
    <t>California Environmental License Plate Fund</t>
  </si>
  <si>
    <t>3304</t>
  </si>
  <si>
    <t>California Healthcare, Research and Prevention Tobacco Tax Act of 2016 Fund</t>
  </si>
  <si>
    <t xml:space="preserve">Parental Fees  </t>
  </si>
  <si>
    <t xml:space="preserve">Penalties on Traffic Violations  </t>
  </si>
  <si>
    <t xml:space="preserve">Other Regulatory Taxes  </t>
  </si>
  <si>
    <t xml:space="preserve">Elevator and Boiler Inspection Fees  </t>
  </si>
  <si>
    <t xml:space="preserve">Penalties and Interest on Unemployment and Disability Insurance Contributions </t>
  </si>
  <si>
    <t xml:space="preserve">Horse Racing (Parimutuel) Licenses  </t>
  </si>
  <si>
    <t>0200</t>
  </si>
  <si>
    <t>Fish and Game Preservation Fund</t>
  </si>
  <si>
    <t xml:space="preserve">General Fish and Game Taxes  </t>
  </si>
  <si>
    <t xml:space="preserve">General Fish and Game Licenses, Tags and Permits </t>
  </si>
  <si>
    <t xml:space="preserve">Fish and Game Violation Fines  </t>
  </si>
  <si>
    <t xml:space="preserve">Penalty Assessments on Fish and Game Fines </t>
  </si>
  <si>
    <t xml:space="preserve">Additional Assessments on Fish and Game Fines </t>
  </si>
  <si>
    <t>Sales of Confiscated Property</t>
  </si>
  <si>
    <t>3379</t>
  </si>
  <si>
    <t>Golden State Stimulus Emergency Fund</t>
  </si>
  <si>
    <t>0582</t>
  </si>
  <si>
    <t>High Polluter Repair or Removal Account</t>
  </si>
  <si>
    <t xml:space="preserve">Horse Racing Fines and Penalties  </t>
  </si>
  <si>
    <t xml:space="preserve">Horse Racing Miscellaneous  </t>
  </si>
  <si>
    <t xml:space="preserve">Insurance Company License Fees and Penalties </t>
  </si>
  <si>
    <t xml:space="preserve">Insurance Company Examination Fees  </t>
  </si>
  <si>
    <t xml:space="preserve">Insurance Department Fees  </t>
  </si>
  <si>
    <t xml:space="preserve">Insurance Department Fees – General  </t>
  </si>
  <si>
    <t xml:space="preserve">Insurance Fraud Assessment – Worker Comp  </t>
  </si>
  <si>
    <t xml:space="preserve">Insurance Fraud Assessment – Auto  </t>
  </si>
  <si>
    <t xml:space="preserve">Insurance Fraud Assessment – General  </t>
  </si>
  <si>
    <t>3202</t>
  </si>
  <si>
    <t>Architectural Paint Stewardship Account</t>
  </si>
  <si>
    <t xml:space="preserve">Employment Agency Filing Fees  </t>
  </si>
  <si>
    <t xml:space="preserve">Industrial Homework Fees  </t>
  </si>
  <si>
    <t>0330</t>
  </si>
  <si>
    <t>Local Revenue Fund</t>
  </si>
  <si>
    <t>0331</t>
  </si>
  <si>
    <t>Sales Tax Account</t>
  </si>
  <si>
    <t xml:space="preserve">Miscellaneous Tax Revenue – MCO Tax  </t>
  </si>
  <si>
    <t xml:space="preserve">Cannabis Licensing Fees  </t>
  </si>
  <si>
    <t>Mobilehome – Manufactured Home Revolving Fund</t>
  </si>
  <si>
    <t xml:space="preserve">Refinery Fees  </t>
  </si>
  <si>
    <t xml:space="preserve">State Beach and Park Service Fees  </t>
  </si>
  <si>
    <t>3251</t>
  </si>
  <si>
    <t>Prepaid Mobile Telephony Services Surcharge Fund</t>
  </si>
  <si>
    <t xml:space="preserve">Division of Real Estate License Fees  </t>
  </si>
  <si>
    <t xml:space="preserve">Division of Real Estate Examination Fees  </t>
  </si>
  <si>
    <t xml:space="preserve">Subdivision Filing Fees  </t>
  </si>
  <si>
    <t xml:space="preserve">Trial Court Revenues  </t>
  </si>
  <si>
    <t xml:space="preserve">Fines – Crimes on Public Offense  </t>
  </si>
  <si>
    <t xml:space="preserve">Domestic Corporation Fees  </t>
  </si>
  <si>
    <t xml:space="preserve">Foreign Corporation Fees  </t>
  </si>
  <si>
    <t xml:space="preserve">Notary Public License Fees  </t>
  </si>
  <si>
    <t xml:space="preserve">Filing Financing Statements  </t>
  </si>
  <si>
    <t xml:space="preserve">Open Space Cancellation Fee Deferred Taxes </t>
  </si>
  <si>
    <t xml:space="preserve">Penalty Assessments on Criminal Fines  </t>
  </si>
  <si>
    <t xml:space="preserve">Explosive Permit Fees  </t>
  </si>
  <si>
    <t xml:space="preserve">Sales of Forest Products  </t>
  </si>
  <si>
    <t>0392</t>
  </si>
  <si>
    <t>State Parks and Recreation Fund</t>
  </si>
  <si>
    <t xml:space="preserve">Teacher Credential Fees  </t>
  </si>
  <si>
    <t>0439</t>
  </si>
  <si>
    <t>Underground Storage Tank Cleanup Fund</t>
  </si>
  <si>
    <t>0447</t>
  </si>
  <si>
    <t>Wildlife Restoration Fund</t>
  </si>
  <si>
    <t>Income from Other Investments</t>
  </si>
  <si>
    <t>Sales of Forest Products</t>
  </si>
  <si>
    <t>Proceeds from Estates of Deceased Persons</t>
  </si>
  <si>
    <t>Revenue from Abandoned Property</t>
  </si>
  <si>
    <t>Excise Tax on Beer and Wine</t>
  </si>
  <si>
    <t>Excise Tax on Distilled Spirits</t>
  </si>
  <si>
    <t>Income from  Surplus Money Investments</t>
  </si>
  <si>
    <t>Interest on Loans To Local Agencies</t>
  </si>
  <si>
    <t>Driver’s License Fees</t>
  </si>
  <si>
    <t>Oil and Gas Leases – 1 Percent Revenue, Cities, and Counties</t>
  </si>
  <si>
    <t>General Fish and Game Licenses, Tags  and Permits</t>
  </si>
  <si>
    <t>Medicare Receipts from Federal Government</t>
  </si>
  <si>
    <t xml:space="preserve">Drug Court Discretionary Grant Program  </t>
  </si>
  <si>
    <t xml:space="preserve">State Court Improvement Program  </t>
  </si>
  <si>
    <t xml:space="preserve">Grants to States for Access and Visitation Programs </t>
  </si>
  <si>
    <t xml:space="preserve">State Small Business Credit Initiative Technical Assistance Grant Program </t>
  </si>
  <si>
    <t xml:space="preserve">State and Community Highway Safety  </t>
  </si>
  <si>
    <t xml:space="preserve">Minimum Penalties for Repeat Offenders for Driving While Intoxicated </t>
  </si>
  <si>
    <t xml:space="preserve">National Highway Traffic Safety Administration </t>
  </si>
  <si>
    <t xml:space="preserve">National Priority Safety Programs  </t>
  </si>
  <si>
    <t xml:space="preserve">Every Student Succeeds Act/Preschool Development Grants </t>
  </si>
  <si>
    <t xml:space="preserve">Environmental Info Exchange Network Grant Program and Related Assistance </t>
  </si>
  <si>
    <t xml:space="preserve">Community Economic Adjustment Assistance for Military Installation Resiliance </t>
  </si>
  <si>
    <t xml:space="preserve">Office of Local Defense Community Cooperation </t>
  </si>
  <si>
    <t xml:space="preserve">Community Economic Adjustment Assist for Compatible Use &amp; Joint Land Use Studies </t>
  </si>
  <si>
    <t xml:space="preserve">Economic Adjustment Assistance for State Governments </t>
  </si>
  <si>
    <t xml:space="preserve">State Commission  </t>
  </si>
  <si>
    <t xml:space="preserve">Americorps  </t>
  </si>
  <si>
    <t xml:space="preserve">Calserve Summer of Safety  </t>
  </si>
  <si>
    <t xml:space="preserve">Cooperating Technical Partners  </t>
  </si>
  <si>
    <t xml:space="preserve">Cooperative Forestry Assistance  </t>
  </si>
  <si>
    <t xml:space="preserve">Meteorologic and Hydrologic Modernization Development </t>
  </si>
  <si>
    <t xml:space="preserve">Sexual Assault Services Formula Program  </t>
  </si>
  <si>
    <t xml:space="preserve">Crime Victim Assistance  </t>
  </si>
  <si>
    <t xml:space="preserve">Violence Against Women Formula Grants  </t>
  </si>
  <si>
    <t xml:space="preserve">Bulletproof Vest Partnership Program of 1998 </t>
  </si>
  <si>
    <t xml:space="preserve">Paul Coverdell Forensic Sciences Improvement Grant Program </t>
  </si>
  <si>
    <t xml:space="preserve">John R. Justice Prosecutors and Defenders Incentive Act </t>
  </si>
  <si>
    <t xml:space="preserve">Postconviction Testing of DNA Evidence to Exonerate the Innocent </t>
  </si>
  <si>
    <t xml:space="preserve">Stop School Violence  </t>
  </si>
  <si>
    <t xml:space="preserve">Interagency Hazardous Materials Public Sector Training and Planning Grants </t>
  </si>
  <si>
    <t xml:space="preserve">Family Violence Prevntn &amp; Svcs/Sexual Assault/Rape Crisis Services &amp; Supports </t>
  </si>
  <si>
    <t xml:space="preserve">Children’s Justice Grants to States  </t>
  </si>
  <si>
    <t xml:space="preserve">Family Violence Prev &amp; Srvcs/Grants for Battered Women’s Shelters/States/Tribes </t>
  </si>
  <si>
    <t xml:space="preserve">Non-Profit Security Program  </t>
  </si>
  <si>
    <t xml:space="preserve">Flood Mitigation Assistance Department of Homeland Security </t>
  </si>
  <si>
    <t xml:space="preserve">Crisis Counseling Counseling </t>
  </si>
  <si>
    <t xml:space="preserve">Disaster Grants – Public Assistance for Presidentially Declared Disasters </t>
  </si>
  <si>
    <t xml:space="preserve">Hazard Mitigation Grant Grant </t>
  </si>
  <si>
    <t xml:space="preserve">Emergency Management Performance Grants  </t>
  </si>
  <si>
    <t xml:space="preserve">Fire Management Assistance Grant  </t>
  </si>
  <si>
    <t xml:space="preserve">Pre-Disaster Mitigation  </t>
  </si>
  <si>
    <t xml:space="preserve">Emergency Operations Center  </t>
  </si>
  <si>
    <t xml:space="preserve">Homeland Security Grant Program  </t>
  </si>
  <si>
    <t xml:space="preserve">Earthquake Consortium  </t>
  </si>
  <si>
    <t xml:space="preserve">Grnt Prg Tribal Cybersecurity Grnt Prg  </t>
  </si>
  <si>
    <t xml:space="preserve">No Hate Act  </t>
  </si>
  <si>
    <t xml:space="preserve">Services for Trafficking Victims  </t>
  </si>
  <si>
    <t xml:space="preserve">National Criminal History Improvement Program (NCHIP) </t>
  </si>
  <si>
    <t xml:space="preserve">Special Data Collections &amp; Statistical Studies </t>
  </si>
  <si>
    <t xml:space="preserve">DNA Backlog Reduction Program  </t>
  </si>
  <si>
    <t xml:space="preserve">Support for Adam Walsh Act, Implementation Grant Program </t>
  </si>
  <si>
    <t xml:space="preserve">Harold Rogers Prescription Drug Monitoring Program </t>
  </si>
  <si>
    <t xml:space="preserve">State Medicaid Fraud Control Units  </t>
  </si>
  <si>
    <t xml:space="preserve">Federal Oil &amp; Gas Royalty Management State and Tribal Coordination </t>
  </si>
  <si>
    <t xml:space="preserve">Marijuana Eradication Drug Enforcement Administration </t>
  </si>
  <si>
    <t xml:space="preserve">2018 Hava Election Security Grants  </t>
  </si>
  <si>
    <t xml:space="preserve">Charter School Facilities Program  </t>
  </si>
  <si>
    <t xml:space="preserve">Equal Opportunity in Housing  </t>
  </si>
  <si>
    <t xml:space="preserve">Miscellaneous Uncleared Collections  </t>
  </si>
  <si>
    <t xml:space="preserve">Manufactured Home Dispute Resolution Safety Standards </t>
  </si>
  <si>
    <t xml:space="preserve">Emergency Solutions Grant Program  </t>
  </si>
  <si>
    <t xml:space="preserve">Home Investment Partnerships Program  </t>
  </si>
  <si>
    <t xml:space="preserve">Housing Trust Fund  </t>
  </si>
  <si>
    <t xml:space="preserve">Emergency Rental Assistance Program  </t>
  </si>
  <si>
    <t xml:space="preserve">Highway Planning and Construction  </t>
  </si>
  <si>
    <t xml:space="preserve">Capital Assistance to States –  Intercity Passenger Rail Service </t>
  </si>
  <si>
    <t xml:space="preserve">High-Speed Rail Corridors and Intercity Passenger Rail Service Cap Asst Grants </t>
  </si>
  <si>
    <t xml:space="preserve">Metropolitan Transportation Planning Studies </t>
  </si>
  <si>
    <t xml:space="preserve">Formula Grants for Other Than Urbanized Areas </t>
  </si>
  <si>
    <t xml:space="preserve">Capital Assistance Program for Elderly Persons and Persons With Disabilities </t>
  </si>
  <si>
    <t xml:space="preserve">Transit in the Parks  </t>
  </si>
  <si>
    <t xml:space="preserve">Buses and Bus Facilities Formula, Competitive, and Low or No Emissions </t>
  </si>
  <si>
    <t xml:space="preserve">National Infrastructure Investments  </t>
  </si>
  <si>
    <t xml:space="preserve">National Motor Carrier Safety  </t>
  </si>
  <si>
    <t xml:space="preserve">Motor Carrier Safety Asist High Priority Actvities Grants and Co-op Agreements </t>
  </si>
  <si>
    <t xml:space="preserve">National Highway Safety Administration (NHTSA) Discretionary Safety Grants </t>
  </si>
  <si>
    <t xml:space="preserve">Southern Nevada Public Land Management  </t>
  </si>
  <si>
    <t xml:space="preserve">State Energy Program  </t>
  </si>
  <si>
    <t xml:space="preserve">Energy Community Revitalization Program Ecrp  </t>
  </si>
  <si>
    <t xml:space="preserve">Earth Mapping Resources Initiative  </t>
  </si>
  <si>
    <t xml:space="preserve">Environmental Quality and Protection Resource Management </t>
  </si>
  <si>
    <t xml:space="preserve">U.S. Geological Survey – Research and Data Collection </t>
  </si>
  <si>
    <t xml:space="preserve">National Cooperative Geologic Mapping Program </t>
  </si>
  <si>
    <t xml:space="preserve">National Geological and Geophysical Data Preservation Program </t>
  </si>
  <si>
    <t xml:space="preserve">Natural Resource Stewardship  </t>
  </si>
  <si>
    <t xml:space="preserve">Phmsa Pipeline Safety Underground Natural Gas Storage Grant </t>
  </si>
  <si>
    <t xml:space="preserve">State Underground Water Source Protection </t>
  </si>
  <si>
    <t xml:space="preserve">Office of Science Financial Assistance Program </t>
  </si>
  <si>
    <t xml:space="preserve">State and Private Forestry Technology, Marketing Assistance Program </t>
  </si>
  <si>
    <t xml:space="preserve">Urban and Community Forestry Program  </t>
  </si>
  <si>
    <t xml:space="preserve">Forest Legacy Program  </t>
  </si>
  <si>
    <t xml:space="preserve">Forest Stewardship Program  </t>
  </si>
  <si>
    <t xml:space="preserve">Forest Health Protection  </t>
  </si>
  <si>
    <t xml:space="preserve">Cooperative Fire Assistance Forest Service </t>
  </si>
  <si>
    <t xml:space="preserve">Gas Pipeline Safety  </t>
  </si>
  <si>
    <t xml:space="preserve">Fossil Energy Research and Development  </t>
  </si>
  <si>
    <t xml:space="preserve">Wildlife Services  </t>
  </si>
  <si>
    <t xml:space="preserve">Interjurisdictional Fisheries Act of 1986 </t>
  </si>
  <si>
    <t xml:space="preserve">Pacific Coast Salmon Recovery –  Pacific Salmon Treaty Program </t>
  </si>
  <si>
    <t xml:space="preserve">Regional Dishery Management Councils  </t>
  </si>
  <si>
    <t xml:space="preserve">Unallied Management Projects Unallied Management Projects </t>
  </si>
  <si>
    <t xml:space="preserve">Unallied Science Program  </t>
  </si>
  <si>
    <t xml:space="preserve">Basic and Applied Scientific Research  </t>
  </si>
  <si>
    <t xml:space="preserve">Construction Work – United States Navy  </t>
  </si>
  <si>
    <t xml:space="preserve">Central Valley Project Improvement Act, Title XXXIV </t>
  </si>
  <si>
    <t xml:space="preserve">Fish and Wildlife Coordination Act  </t>
  </si>
  <si>
    <t xml:space="preserve">Central Valley Project, Trinity River Div, Trinity River Fish &amp; Wildlife Mgmt </t>
  </si>
  <si>
    <t xml:space="preserve">Usbr San Joaquin River Restoration  </t>
  </si>
  <si>
    <t xml:space="preserve">Sport Fish Restoration Program  </t>
  </si>
  <si>
    <t xml:space="preserve">Fish and Wildlife Management Assistance  </t>
  </si>
  <si>
    <t xml:space="preserve">Wildlife Restoration  </t>
  </si>
  <si>
    <t xml:space="preserve">Cooperative Endangered Species Conservation Fund </t>
  </si>
  <si>
    <t xml:space="preserve">Enhanced Hunter Education and Safety Program </t>
  </si>
  <si>
    <t xml:space="preserve">State Wildlife Grants  </t>
  </si>
  <si>
    <t xml:space="preserve">Central Valley Proj Improvement (CVPI) Anadromous Fish Restoration Prgm (AFRP) </t>
  </si>
  <si>
    <t xml:space="preserve">Endangered Species Conservation Recovery Implementation Funds </t>
  </si>
  <si>
    <t xml:space="preserve">U.S. Fish and Wildlife Service  </t>
  </si>
  <si>
    <t xml:space="preserve">Prescott Marine Mammal Rescue Assisstance </t>
  </si>
  <si>
    <t xml:space="preserve">Marijuana Eradication Land Management  </t>
  </si>
  <si>
    <t xml:space="preserve">Law Enforcement Assistance – Narcotics and Dangerous Drugs – Laboratory Analysis </t>
  </si>
  <si>
    <t xml:space="preserve">Superfund State, Political Subdivision &amp; Indian Tribe Site – Specific Co-op Agrmts </t>
  </si>
  <si>
    <t xml:space="preserve">Case Management Pilot Program  </t>
  </si>
  <si>
    <t xml:space="preserve">Coastal Zone Management Administration Awards </t>
  </si>
  <si>
    <t xml:space="preserve">Coastal Services Center  </t>
  </si>
  <si>
    <t xml:space="preserve">Coastal Zone Management Estuarine Research Reserves </t>
  </si>
  <si>
    <t xml:space="preserve">Regional Wetland Program Development Grants </t>
  </si>
  <si>
    <t xml:space="preserve">Recreation Resources Management  </t>
  </si>
  <si>
    <t xml:space="preserve">Clean Vessel Act  </t>
  </si>
  <si>
    <t xml:space="preserve">Sportfishing and Boating Safety Act  </t>
  </si>
  <si>
    <t xml:space="preserve">Coastal Program  </t>
  </si>
  <si>
    <t xml:space="preserve">Historic Preservation Fund Grants-In-Aid  </t>
  </si>
  <si>
    <t xml:space="preserve">Outdoor Recreation – Acquisition, Development and Planning </t>
  </si>
  <si>
    <t xml:space="preserve">Redwood National Park Cooperative Management With the State of California </t>
  </si>
  <si>
    <t xml:space="preserve">Boating Safety Financial Assistance  </t>
  </si>
  <si>
    <t xml:space="preserve">National Heritage Areas  </t>
  </si>
  <si>
    <t>Department of Agriculture Forest Service – Partnership Agreements</t>
  </si>
  <si>
    <t xml:space="preserve">Secure Water Act – Research Agreements </t>
  </si>
  <si>
    <t xml:space="preserve">Community Assistance Program State Support Services Element (CAP-SSSE) </t>
  </si>
  <si>
    <t xml:space="preserve">National Dam Safety Program  </t>
  </si>
  <si>
    <t xml:space="preserve">Air Pollution Control Program Support  </t>
  </si>
  <si>
    <t xml:space="preserve">Surveys Studies Research Inv Demos and Sp Purpose Activities – Clean Air Act </t>
  </si>
  <si>
    <t xml:space="preserve">State Clean Diesel Grant Program  </t>
  </si>
  <si>
    <t xml:space="preserve">Climate Pollution Reduction Grants  </t>
  </si>
  <si>
    <t xml:space="preserve">Congressionally Mandated Projects  </t>
  </si>
  <si>
    <t xml:space="preserve">Multipurpose Grants to States and Tribes  </t>
  </si>
  <si>
    <t xml:space="preserve">Targeted Airshed Grant Program  </t>
  </si>
  <si>
    <t xml:space="preserve">Market Protection and Promotion  </t>
  </si>
  <si>
    <t xml:space="preserve">Performance Partnership Grants  </t>
  </si>
  <si>
    <t xml:space="preserve">Water Pollution Control State, Interstate, and Tribal Program Support </t>
  </si>
  <si>
    <t xml:space="preserve">State Public Water System Supervision  </t>
  </si>
  <si>
    <t xml:space="preserve">Environmental Protection Agency  </t>
  </si>
  <si>
    <t xml:space="preserve">Water Quality Management Planning  </t>
  </si>
  <si>
    <t xml:space="preserve">Capitalization Grants for Clean Water State Revolving Funds </t>
  </si>
  <si>
    <t xml:space="preserve">Nonpoint Source Implementation Grants  </t>
  </si>
  <si>
    <t xml:space="preserve">Capitalization Grants for Drinking Water State Revolving Funds </t>
  </si>
  <si>
    <t xml:space="preserve">Beach Monitoring and Notification Program Implementation Grants </t>
  </si>
  <si>
    <t xml:space="preserve">Underground Storage Tank Prevention, Detection and Compliance Program </t>
  </si>
  <si>
    <t xml:space="preserve">Leaking Underground Storage Tank Trust Fund Corrective Action Program </t>
  </si>
  <si>
    <t xml:space="preserve">Technology Development for Environmental Management </t>
  </si>
  <si>
    <t xml:space="preserve">Environ Monitoring and Cleanup, Cultural and Resource Management </t>
  </si>
  <si>
    <t xml:space="preserve">State Memo of Agreement Program for the Reimbursement of Technical Services </t>
  </si>
  <si>
    <t xml:space="preserve">Hazardous Waste Management State Program Support </t>
  </si>
  <si>
    <t xml:space="preserve">State and Tribal Response Program Grants  </t>
  </si>
  <si>
    <t xml:space="preserve">Brownfields Assessment and Cleanup Cooperative Agreements </t>
  </si>
  <si>
    <t xml:space="preserve">Nuclear Waste Disposal Siting  </t>
  </si>
  <si>
    <t xml:space="preserve">Long-Term Surveillance and Maintenance U.S. Department of Energy </t>
  </si>
  <si>
    <t xml:space="preserve">Developmental Disabilities Basic Support and Advocacy Grants </t>
  </si>
  <si>
    <t xml:space="preserve">Emergency Medical Services for Children  </t>
  </si>
  <si>
    <t xml:space="preserve">Preventive Health and Health Services Block Grant </t>
  </si>
  <si>
    <t>Co-op Agreements to States/Territories for the Coord and Develop Primary Care Offices</t>
  </si>
  <si>
    <t xml:space="preserve">Grants to States for Loan Repayment Program </t>
  </si>
  <si>
    <t xml:space="preserve">State Rural Hospital Flexibility Program  </t>
  </si>
  <si>
    <t xml:space="preserve">Small Rural Hospital Improvement  </t>
  </si>
  <si>
    <t xml:space="preserve">Grants to States for Operation of Offices of Rural Health </t>
  </si>
  <si>
    <t xml:space="preserve">Senior Community Service Employment  </t>
  </si>
  <si>
    <t xml:space="preserve">Special Programs for the Aging – Title VII Ch 3 – Prevention of Elder Abuse/Neglect </t>
  </si>
  <si>
    <t xml:space="preserve">Special Programs for the Aging – Title VII Ch 2 – Long-Term Care for Older IndIVidual </t>
  </si>
  <si>
    <t xml:space="preserve">Special Prgms for the Aging – Title III Part D – Disease Prev &amp; Health Promo Srvcs </t>
  </si>
  <si>
    <t xml:space="preserve">Special Programs for the Aging – Title III Grants for Supportive Srvc.&amp; Senior Cntr </t>
  </si>
  <si>
    <t xml:space="preserve">Special Programs for the Aging – Title III Nutrition Services </t>
  </si>
  <si>
    <t xml:space="preserve">Special Programs for the Aging – Title IV Training, Research &amp; Discretionary Proj </t>
  </si>
  <si>
    <t xml:space="preserve">National Family Caregiver Support, Title III, Part E </t>
  </si>
  <si>
    <t xml:space="preserve">Nutrition Services Incentive Program  </t>
  </si>
  <si>
    <t xml:space="preserve">Medicare Enrollment Assistance Program Provider </t>
  </si>
  <si>
    <t xml:space="preserve">State Health Insurance Assistance Program </t>
  </si>
  <si>
    <t xml:space="preserve">Alzheimer’s Disease Program Initiative (ADPI) </t>
  </si>
  <si>
    <t xml:space="preserve">Elder Abuse Prevention Interventions Program </t>
  </si>
  <si>
    <t xml:space="preserve">Maternal and Child Health Federal Consolidated Programs </t>
  </si>
  <si>
    <t xml:space="preserve">Projects for Assistance in Transition From Homelessness </t>
  </si>
  <si>
    <t xml:space="preserve">Substance Abuse &amp; Mental Health Services Projects – Regional and Natl Significance </t>
  </si>
  <si>
    <t>ACA – Support for Demo Ombudsman Programs Serving Beneficiaries of State Demos</t>
  </si>
  <si>
    <t xml:space="preserve">Community-Based Mobile Crisis Intervention Services </t>
  </si>
  <si>
    <t xml:space="preserve">Children’s Health Insurance Program  </t>
  </si>
  <si>
    <t xml:space="preserve">Medical Assistance Program  </t>
  </si>
  <si>
    <t xml:space="preserve">Money Follows the Person Rebalancing Demonstration </t>
  </si>
  <si>
    <t xml:space="preserve">Block Grants for Community Mental Health Services </t>
  </si>
  <si>
    <t xml:space="preserve">Block Grants for Prevention and Treatment of Substance Abuse </t>
  </si>
  <si>
    <t xml:space="preserve">Mental Health Disaster Assistance and Emergency Mental Health </t>
  </si>
  <si>
    <t xml:space="preserve">Food Safety Cooperative Agreements  </t>
  </si>
  <si>
    <t xml:space="preserve">Special Supplemental Nutrition Program for Women, Infants, and Children </t>
  </si>
  <si>
    <t xml:space="preserve">Housing Opportunities for Persons With Aids </t>
  </si>
  <si>
    <t xml:space="preserve">Office of Lead Hazard Control and Healthy Homes </t>
  </si>
  <si>
    <t xml:space="preserve">State Indoor Radon Grants  </t>
  </si>
  <si>
    <t xml:space="preserve">Public Health Emergency Preparedness Preparedness and Emergency Response </t>
  </si>
  <si>
    <t xml:space="preserve">Environmental Public Health and Emergency Response </t>
  </si>
  <si>
    <t xml:space="preserve">Affordable Care Act (ACA): Personal Responsibility Education Program </t>
  </si>
  <si>
    <t xml:space="preserve">Food and Drug Administration – Research  </t>
  </si>
  <si>
    <t xml:space="preserve">Project Grants &amp; Cooperative Agreements for Tuberculosis Control Programs </t>
  </si>
  <si>
    <t xml:space="preserve">Prev Med &amp; Phrtp, Integrative Med Prog &amp; Nccim </t>
  </si>
  <si>
    <t xml:space="preserve">Injury Prevention and Control Research and State/Community Based Programs </t>
  </si>
  <si>
    <t xml:space="preserve">Childhood Lead Poisoning Prevention Program </t>
  </si>
  <si>
    <t xml:space="preserve">Immunization Cooperative Agreements  </t>
  </si>
  <si>
    <t xml:space="preserve">Adult Viral Hepatitis Prevention and Control </t>
  </si>
  <si>
    <t xml:space="preserve">Tchncal Asstnce to Implmnt Pblc Hlth Act Rlted to Cogn Hlth, Cogn Imprmnt, Crgiv </t>
  </si>
  <si>
    <t xml:space="preserve">Surveillance System  </t>
  </si>
  <si>
    <t xml:space="preserve">Public Hlth Emgcy Resp: Co-op Agreement for Emgcy Resp: Pub Hlth Crisis Resp </t>
  </si>
  <si>
    <t>Flex Fund Model-Infrast Dev &amp; Maint for State Manufactured Food Regulatory Programs</t>
  </si>
  <si>
    <t xml:space="preserve">National and State Tobacco Control Program </t>
  </si>
  <si>
    <t xml:space="preserve">Well-Integrated Screening and Evaluation for Women Across the Nation </t>
  </si>
  <si>
    <t xml:space="preserve">State Physical Activity and Nutrition (SPAN) </t>
  </si>
  <si>
    <t xml:space="preserve">Preventing Maternal Deaths: Supporting Maternal Mortality Review Committees </t>
  </si>
  <si>
    <t xml:space="preserve">Refugee and Entrant Assistance –  State Administered Programs </t>
  </si>
  <si>
    <t xml:space="preserve">Alcohol Epidemiology  </t>
  </si>
  <si>
    <t xml:space="preserve">Childhood Home Visiting Grant Program </t>
  </si>
  <si>
    <t xml:space="preserve">National Bioterrorism Hospital Preparedness Program </t>
  </si>
  <si>
    <t xml:space="preserve">Tuberculosis Demonstration, Research, Public and Professional Education </t>
  </si>
  <si>
    <t xml:space="preserve">Preventive Health Services – Sexually Transmitted Diseases Control Grants </t>
  </si>
  <si>
    <t xml:space="preserve">Cooperative Agreements for Diabetes Control Prgms &amp; Eval of Surveillance Sys </t>
  </si>
  <si>
    <t xml:space="preserve">Maternal and Child Health Services Block Grant to the States </t>
  </si>
  <si>
    <t xml:space="preserve">Special Education – Grants for Infants and Families </t>
  </si>
  <si>
    <t xml:space="preserve">Foster Grandparent Program  </t>
  </si>
  <si>
    <t xml:space="preserve">Weatherization Assistance for Low-Income Persons </t>
  </si>
  <si>
    <t xml:space="preserve">Low Income Household Water Assistance Program </t>
  </si>
  <si>
    <t xml:space="preserve">Low-Income Home Energy Assistance  </t>
  </si>
  <si>
    <t xml:space="preserve">Community Services Block Grant  </t>
  </si>
  <si>
    <t xml:space="preserve">Rehabilitation Services – Vocational Rehabilitation Grants to States </t>
  </si>
  <si>
    <t xml:space="preserve">Rehab Services – Independent Living Services for Older Blind Individuals </t>
  </si>
  <si>
    <t xml:space="preserve">Supported Employment Srvcs for Individ With the Most Significant Disabilities </t>
  </si>
  <si>
    <t xml:space="preserve">Disability Innovation Fund (DIF)  </t>
  </si>
  <si>
    <t xml:space="preserve">Traumatic Brain Injury State Demonstration Grant Program </t>
  </si>
  <si>
    <t xml:space="preserve">Grants  </t>
  </si>
  <si>
    <t>ACL Assistive Technology</t>
  </si>
  <si>
    <t xml:space="preserve">Various Grants for Health and Human Services </t>
  </si>
  <si>
    <t xml:space="preserve">Child Support Enforcement  </t>
  </si>
  <si>
    <t xml:space="preserve">Child Support Enforcement Research  </t>
  </si>
  <si>
    <t xml:space="preserve">Commodity Credit Corp Eligible Recipient Funds </t>
  </si>
  <si>
    <t xml:space="preserve">National School Lunch Program  </t>
  </si>
  <si>
    <t xml:space="preserve">Child and Adult Care Food Program  </t>
  </si>
  <si>
    <t xml:space="preserve">State Administrative Expenses for Child Nutrition </t>
  </si>
  <si>
    <t xml:space="preserve">Commodity Supplemental Food Program  </t>
  </si>
  <si>
    <t xml:space="preserve">Emergency Food Assistance Program  </t>
  </si>
  <si>
    <t xml:space="preserve">Summer Electronic Benefit Transfer Program for Children </t>
  </si>
  <si>
    <t xml:space="preserve">Pandemic EBT Administrative Costs P – EBT Admin </t>
  </si>
  <si>
    <t xml:space="preserve">Lead Testing in School and Child Care Program Drinking Water </t>
  </si>
  <si>
    <t xml:space="preserve">Guardianship Assistance  </t>
  </si>
  <si>
    <t xml:space="preserve">Promoting Safe and Stable Families  </t>
  </si>
  <si>
    <t xml:space="preserve">Temporary Assistance for Needy Families  </t>
  </si>
  <si>
    <t xml:space="preserve">Child Care and Development Block Grant  </t>
  </si>
  <si>
    <t xml:space="preserve">U.S. Repatriation  </t>
  </si>
  <si>
    <t xml:space="preserve">Community – Based Child Abuse Prevention Grants </t>
  </si>
  <si>
    <t xml:space="preserve">Child Care Mandatory and Matching Funds of the Child Care and Development Fund </t>
  </si>
  <si>
    <t xml:space="preserve">Chafee Education and Training Vouchers Program (ETV) </t>
  </si>
  <si>
    <t xml:space="preserve">Head Start  </t>
  </si>
  <si>
    <t xml:space="preserve">Adoption Incentive Payments  </t>
  </si>
  <si>
    <t xml:space="preserve">Stephanie Tubbs Jones Child Welfare Services Program </t>
  </si>
  <si>
    <t>Foster Care – Title IV-E</t>
  </si>
  <si>
    <t xml:space="preserve">Adoption Assistance  </t>
  </si>
  <si>
    <t xml:space="preserve">Social Services Block Grant  </t>
  </si>
  <si>
    <t xml:space="preserve">Child Abuse and Neglect State Grants  </t>
  </si>
  <si>
    <t xml:space="preserve">Chafee Foster Care Independence Program  </t>
  </si>
  <si>
    <t xml:space="preserve">Social Security – Disability Insurance  </t>
  </si>
  <si>
    <t xml:space="preserve">Federal Emergency Management Agency  </t>
  </si>
  <si>
    <t xml:space="preserve">Juvenile Justice Delinquency Prevention –  Allocation to States </t>
  </si>
  <si>
    <t xml:space="preserve">Residential Substance Abuse Treatment for State Prisoners </t>
  </si>
  <si>
    <t xml:space="preserve">Protecting Inmates and Safeguarding Communities Discretionary Grant Program </t>
  </si>
  <si>
    <t xml:space="preserve">Edward Byrne Memorial Justice Assistance Grant Program </t>
  </si>
  <si>
    <t xml:space="preserve">State Criminal Alien Assistance Program  </t>
  </si>
  <si>
    <t xml:space="preserve">Cooperative Agreement Program  </t>
  </si>
  <si>
    <t xml:space="preserve">Food and Nutrition Service  </t>
  </si>
  <si>
    <t xml:space="preserve">School Breakfast Program  </t>
  </si>
  <si>
    <t xml:space="preserve">Special Milk Program for Children  </t>
  </si>
  <si>
    <t xml:space="preserve">Summer Food Service Program for Children Children </t>
  </si>
  <si>
    <t xml:space="preserve">Team Nutrition Grants  </t>
  </si>
  <si>
    <t xml:space="preserve">Child Nutrition Discretionary Grants Limited Availability </t>
  </si>
  <si>
    <t xml:space="preserve">Fresh Fruit and Vegetable Program Vegetables Program </t>
  </si>
  <si>
    <t xml:space="preserve">Farm to School State Formula Grant  </t>
  </si>
  <si>
    <t xml:space="preserve">Adult Education – Basic Grants to States Programs </t>
  </si>
  <si>
    <t xml:space="preserve">Title I Grants to Local Educational Agencies </t>
  </si>
  <si>
    <t xml:space="preserve">Migrant Education – State Grant Program State Grant Program </t>
  </si>
  <si>
    <t xml:space="preserve">Title I State Agency Program for Neglected &amp; DeIInquent Children &amp; Youth </t>
  </si>
  <si>
    <t xml:space="preserve">Special Education – Grants to States Programs </t>
  </si>
  <si>
    <t xml:space="preserve">Career and Technical Education – Basic Grants to States </t>
  </si>
  <si>
    <t xml:space="preserve">Special Education – Preschool Grants Special Education – Preschool Grants </t>
  </si>
  <si>
    <t xml:space="preserve">Safe and Drug – Free Schools and Communities – National Programs </t>
  </si>
  <si>
    <t xml:space="preserve">Education for Homeless Children and Youth </t>
  </si>
  <si>
    <t xml:space="preserve">Charter Schools  </t>
  </si>
  <si>
    <t xml:space="preserve">Twenty – First Century Community Learning Centers </t>
  </si>
  <si>
    <t xml:space="preserve">Special Education – State Personnel Development </t>
  </si>
  <si>
    <t xml:space="preserve">Rural Education  </t>
  </si>
  <si>
    <t xml:space="preserve">English Language Acquisition State Grants </t>
  </si>
  <si>
    <t xml:space="preserve">Improving Teacher Quality State Grants  </t>
  </si>
  <si>
    <t xml:space="preserve">Grants for State Assessments and Related Activities </t>
  </si>
  <si>
    <t xml:space="preserve">Striving Readers  </t>
  </si>
  <si>
    <t xml:space="preserve">Student Support and Academic Enrichment Program </t>
  </si>
  <si>
    <t xml:space="preserve">Education Stabilization Fund  </t>
  </si>
  <si>
    <t xml:space="preserve">State Library Program  </t>
  </si>
  <si>
    <t xml:space="preserve">Labor Force Statistics  </t>
  </si>
  <si>
    <t xml:space="preserve">Employment Service/Wagner-Peyser Funded Activities </t>
  </si>
  <si>
    <t xml:space="preserve">Unemployment Insurance – States  </t>
  </si>
  <si>
    <t xml:space="preserve">Trade Adjustment Assistance Workers Workers </t>
  </si>
  <si>
    <t xml:space="preserve">WIA: Adult Program  </t>
  </si>
  <si>
    <t xml:space="preserve">WIA: Youth Activities  </t>
  </si>
  <si>
    <t xml:space="preserve">WIA: Pilots, Demonstrations, and Research Projects </t>
  </si>
  <si>
    <t xml:space="preserve">Reintegration of Ex-Offenders  </t>
  </si>
  <si>
    <t xml:space="preserve">Work Opportunity Tax Credit Program (WOTC) </t>
  </si>
  <si>
    <t xml:space="preserve">Temporary Labor Certification for Foreign Workers </t>
  </si>
  <si>
    <t xml:space="preserve">WIA: National Emergency Grants Emergency Grants </t>
  </si>
  <si>
    <t xml:space="preserve">WIA: Dislocated Worker Formula Grants U.S. Department of Labor </t>
  </si>
  <si>
    <t xml:space="preserve">Hurricanes and Wildfires of 2017 Suppl – National Dislocated Worker Grants </t>
  </si>
  <si>
    <t xml:space="preserve">Disabled Veterans’ Outreach Program (DVOP) </t>
  </si>
  <si>
    <t xml:space="preserve">President Declared Disaster Assistance to Individuals &amp; Households – Other Needs </t>
  </si>
  <si>
    <t xml:space="preserve">H-1B Job Training Grants  </t>
  </si>
  <si>
    <t xml:space="preserve">Compensation and Working Conditions Data  </t>
  </si>
  <si>
    <t xml:space="preserve">Apprenticeship Usa Grants  </t>
  </si>
  <si>
    <t xml:space="preserve">Occupational Safety and Health – State Program </t>
  </si>
  <si>
    <t xml:space="preserve">Consultation Agreements  </t>
  </si>
  <si>
    <t xml:space="preserve">Mine Health and Safety Grants  </t>
  </si>
  <si>
    <t xml:space="preserve">Affordable Connectivity Outreach Grant Program </t>
  </si>
  <si>
    <t xml:space="preserve">Fuel Tax Evasion – Intergovernmental Enforcement Effort </t>
  </si>
  <si>
    <t xml:space="preserve">Crime Victim Compensation  </t>
  </si>
  <si>
    <t xml:space="preserve">Promotion of the Arts – Partnership Agreements </t>
  </si>
  <si>
    <t xml:space="preserve">Agricultural Research – Basic and Applied Research </t>
  </si>
  <si>
    <t xml:space="preserve">Plant and Animal Disease, Pest Control, and Animal Care </t>
  </si>
  <si>
    <t xml:space="preserve">Inspection Grading and Standardization  </t>
  </si>
  <si>
    <t xml:space="preserve">Organic Certification Cost Share Programs </t>
  </si>
  <si>
    <t xml:space="preserve">Food Insecurity Nutrition Incentive Grants Program </t>
  </si>
  <si>
    <t xml:space="preserve">National Institute of Food and Agriculture </t>
  </si>
  <si>
    <t xml:space="preserve">Senior Farmers Market Nutrition Program  </t>
  </si>
  <si>
    <t xml:space="preserve">Environmental Quality Incentives Program  </t>
  </si>
  <si>
    <t xml:space="preserve">Deployment Program  </t>
  </si>
  <si>
    <t xml:space="preserve">Railroad Safety  </t>
  </si>
  <si>
    <t xml:space="preserve">Rail Fixed Guideway Public Trans Sys State Safety </t>
  </si>
  <si>
    <t xml:space="preserve">National Guard Military Operations and Maintenance Projects </t>
  </si>
  <si>
    <t xml:space="preserve">National Guard Civilian Youth Programs  </t>
  </si>
  <si>
    <t xml:space="preserve">Burial Expenses Allowance for Veterans  </t>
  </si>
  <si>
    <t xml:space="preserve">All-Volunteer Force Educational Assistance </t>
  </si>
  <si>
    <t xml:space="preserve">Shared Revenue – Flood Control  </t>
  </si>
  <si>
    <t xml:space="preserve">Shared Revenue – Forest Resources  </t>
  </si>
  <si>
    <t xml:space="preserve">Shared Revenue – Potash and Sodium Lease  </t>
  </si>
  <si>
    <t>Miscellaneous Control Accounts</t>
  </si>
  <si>
    <t xml:space="preserve">Cancer Prevention &amp; Cntrol Programs for State, Territorial &amp; Tribal Organizations </t>
  </si>
  <si>
    <t xml:space="preserve">State Trade and Export Promo Pilot Grant Program </t>
  </si>
  <si>
    <t xml:space="preserve">Specialty Crop Block Grant Program – Farm Bill </t>
  </si>
  <si>
    <t>School-Based HIV/STD Prevention and School-Based Surveillance</t>
  </si>
  <si>
    <t xml:space="preserve">Supplemental Nutrition Assistance Program Emplmt &amp; Trng Data Tech Assistance Grnts </t>
  </si>
  <si>
    <t xml:space="preserve">State Admin Matching Grants for the Supplemental Nutrition Assistance Program </t>
  </si>
  <si>
    <t xml:space="preserve">Pandemic Relief Activ: Local Food Purch Agreements with States, Tribes, &amp; Local Governments </t>
  </si>
  <si>
    <t>Collaboration with Academia to Strengthen Public Health</t>
  </si>
  <si>
    <t>HIV/AIDS Surveillance</t>
  </si>
  <si>
    <t>HIV Prevention Activities</t>
  </si>
  <si>
    <t>HIV Care Formula Grants</t>
  </si>
  <si>
    <t>HPP Ebola Preparedness and Response Activities</t>
  </si>
  <si>
    <t xml:space="preserve">State Survey Certification of Health Care Providrs and SuppIiers (Title XIX) Medicaid </t>
  </si>
  <si>
    <t xml:space="preserve">State Survey and Certification of Health Care Providers and Suppliers Title XVIII Medicare </t>
  </si>
  <si>
    <t>Racial &amp; Ethnic Apprch to Comm Health Pgm Finance Solely By Public Prevention &amp; Health Funds</t>
  </si>
  <si>
    <t xml:space="preserve">Imprv Health of Americans Through Prevent &amp; Mgmt of Diab &amp; Heart Disease &amp; Stroke </t>
  </si>
  <si>
    <t xml:space="preserve">WIC Grants to States (WGS)  </t>
  </si>
  <si>
    <t xml:space="preserve">WIC Farmers’ Market Nutrition Program (FMNP) </t>
  </si>
  <si>
    <t>Opioid STR</t>
  </si>
  <si>
    <t xml:space="preserve">Sewer Overflow and Stormwater Reuse Municipan Grant Program  </t>
  </si>
  <si>
    <t>Good Neighbor Authority</t>
  </si>
  <si>
    <t xml:space="preserve">The San Francisco Bay Water Quality Improvement Fund </t>
  </si>
  <si>
    <t xml:space="preserve">VHA Primary Care  </t>
  </si>
  <si>
    <t>Auction Proceeds from Carbon Allowance</t>
  </si>
  <si>
    <t xml:space="preserve">Coastal Wetlands Planning, Protection, and Restoration Act </t>
  </si>
  <si>
    <t xml:space="preserve">Activities to Support State, Tribal, Local, and Territorial </t>
  </si>
  <si>
    <t>Community Devel Block Grants/State Program &amp; Non-Entitlement Grants in Hawaii</t>
  </si>
  <si>
    <t xml:space="preserve">National Disaster Resilience Competition </t>
  </si>
  <si>
    <t xml:space="preserve">Interest Income from Loan-Exter-Private </t>
  </si>
  <si>
    <t>California HOPE for Children Trust Account Fund ------------------------------------------------------------------------------</t>
  </si>
  <si>
    <t>¤ Also known as Non-Treasury Trust Fund.</t>
  </si>
  <si>
    <t>§ Annual Statement of the State Compensation Insurance Fund reports amounts shown here in Temporary Investments as Cash, Cash Equivalents and Short-term Investments.</t>
  </si>
  <si>
    <t>§</t>
  </si>
  <si>
    <t>Equity Claims and Settlements and Judgments</t>
  </si>
  <si>
    <r>
      <t xml:space="preserve">* Totals may not tie to </t>
    </r>
    <r>
      <rPr>
        <i/>
        <sz val="10"/>
        <color theme="1"/>
        <rFont val="Arial Narrow"/>
        <family val="2"/>
      </rPr>
      <t>Budgetary/Legal Basis Annual Report</t>
    </r>
    <r>
      <rPr>
        <sz val="10"/>
        <color theme="1"/>
        <rFont val="Arial Narrow"/>
        <family val="2"/>
      </rPr>
      <t xml:space="preserve"> due to rounding.</t>
    </r>
  </si>
  <si>
    <t xml:space="preserve">Antiterrorism Emergency Reserve </t>
  </si>
  <si>
    <t>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</si>
</sst>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\ \-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_);_(* \(#,##0\);_(* &quot;―&quot;_);_(@_)\ "/>
    <numFmt numFmtId="168" formatCode="_(* #,##0_);_(* \(#,##0\);_(* &quot;―&quot;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b/>
      <sz val="19.5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 Narrow"/>
      <family val="2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 Narrow"/>
      <family val="2"/>
    </font>
    <font>
      <sz val="11.5"/>
      <color theme="1"/>
      <name val="Arial Narrow"/>
      <family val="2"/>
    </font>
    <font>
      <b/>
      <sz val="13"/>
      <color theme="1"/>
      <name val="Arial Narrow"/>
      <family val="2"/>
    </font>
    <font>
      <sz val="11.5"/>
      <color rgb="FF000000"/>
      <name val="Arial Narrow"/>
      <family val="2"/>
    </font>
    <font>
      <b/>
      <sz val="11.5"/>
      <color theme="1"/>
      <name val="Arial Narrow"/>
      <family val="2"/>
    </font>
    <font>
      <b/>
      <sz val="11.5"/>
      <color rgb="FF000000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.5"/>
      <name val="Arial Narrow"/>
      <family val="2"/>
    </font>
    <font>
      <sz val="12"/>
      <name val="Helv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7"/>
      <color theme="1"/>
      <name val="Arial Narrow"/>
      <family val="2"/>
    </font>
    <font>
      <b/>
      <sz val="15"/>
      <name val="Times New Roman"/>
      <family val="1"/>
    </font>
    <font>
      <b/>
      <sz val="15"/>
      <name val="Arial Narrow"/>
      <family val="2"/>
    </font>
    <font>
      <b/>
      <sz val="13"/>
      <name val="Times New Roman"/>
      <family val="1"/>
    </font>
    <font>
      <b/>
      <sz val="13"/>
      <name val="Arial Narrow"/>
      <family val="2"/>
    </font>
    <font>
      <sz val="7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sz val="10"/>
      <name val="MS Sans Serif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i/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4" fillId="2" borderId="0" applyNumberFormat="0" applyFill="0" applyBorder="0" applyAlignment="0" applyProtection="0"/>
    <xf numFmtId="37" fontId="31" fillId="2" borderId="0"/>
    <xf numFmtId="0" fontId="36" fillId="2" borderId="5" applyNumberFormat="0" applyFill="0" applyAlignment="0" applyProtection="0"/>
    <xf numFmtId="0" fontId="38" fillId="2" borderId="0" applyNumberFormat="0" applyFill="0" applyAlignment="0" applyProtection="0"/>
    <xf numFmtId="0" fontId="45" fillId="2" borderId="0"/>
  </cellStyleXfs>
  <cellXfs count="217">
    <xf numFmtId="0" fontId="0" fillId="0" borderId="0" xfId="0"/>
    <xf numFmtId="0" fontId="2" fillId="2" borderId="0" xfId="1" applyFont="1" applyAlignment="1">
      <alignment horizontal="center"/>
    </xf>
    <xf numFmtId="0" fontId="2" fillId="2" borderId="0" xfId="1" applyFont="1" applyAlignment="1">
      <alignment horizontal="left"/>
    </xf>
    <xf numFmtId="0" fontId="6" fillId="3" borderId="0" xfId="1" applyFont="1" applyFill="1"/>
    <xf numFmtId="0" fontId="6" fillId="3" borderId="0" xfId="1" applyFont="1" applyFill="1" applyAlignment="1">
      <alignment horizontal="right"/>
    </xf>
    <xf numFmtId="0" fontId="7" fillId="2" borderId="0" xfId="1" applyFont="1"/>
    <xf numFmtId="0" fontId="5" fillId="3" borderId="0" xfId="1" applyFont="1" applyFill="1" applyAlignment="1">
      <alignment horizontal="left" indent="3"/>
    </xf>
    <xf numFmtId="166" fontId="5" fillId="3" borderId="0" xfId="3" applyNumberFormat="1" applyFont="1" applyFill="1" applyBorder="1"/>
    <xf numFmtId="165" fontId="5" fillId="3" borderId="0" xfId="4" applyNumberFormat="1" applyFont="1" applyFill="1" applyBorder="1"/>
    <xf numFmtId="165" fontId="5" fillId="3" borderId="0" xfId="4" applyNumberFormat="1" applyFont="1" applyFill="1" applyBorder="1" applyAlignment="1">
      <alignment horizontal="right" indent="3"/>
    </xf>
    <xf numFmtId="0" fontId="10" fillId="3" borderId="0" xfId="1" applyFont="1" applyFill="1" applyAlignment="1">
      <alignment horizontal="left" indent="3"/>
    </xf>
    <xf numFmtId="165" fontId="10" fillId="3" borderId="2" xfId="4" applyNumberFormat="1" applyFont="1" applyFill="1" applyBorder="1"/>
    <xf numFmtId="0" fontId="5" fillId="3" borderId="0" xfId="1" applyFont="1" applyFill="1"/>
    <xf numFmtId="0" fontId="6" fillId="4" borderId="0" xfId="1" applyFont="1" applyFill="1"/>
    <xf numFmtId="165" fontId="7" fillId="4" borderId="0" xfId="4" applyNumberFormat="1" applyFont="1" applyFill="1" applyBorder="1" applyAlignment="1">
      <alignment horizontal="center"/>
    </xf>
    <xf numFmtId="0" fontId="5" fillId="4" borderId="0" xfId="1" applyFont="1" applyFill="1" applyAlignment="1">
      <alignment horizontal="left" indent="3"/>
    </xf>
    <xf numFmtId="165" fontId="5" fillId="4" borderId="0" xfId="4" applyNumberFormat="1" applyFont="1" applyFill="1" applyBorder="1" applyAlignment="1">
      <alignment horizontal="left" indent="3"/>
    </xf>
    <xf numFmtId="0" fontId="10" fillId="4" borderId="0" xfId="1" applyFont="1" applyFill="1" applyAlignment="1">
      <alignment horizontal="left" indent="3"/>
    </xf>
    <xf numFmtId="165" fontId="10" fillId="4" borderId="2" xfId="4" applyNumberFormat="1" applyFont="1" applyFill="1" applyBorder="1"/>
    <xf numFmtId="0" fontId="5" fillId="4" borderId="0" xfId="1" applyFont="1" applyFill="1"/>
    <xf numFmtId="0" fontId="6" fillId="5" borderId="0" xfId="1" applyFont="1" applyFill="1"/>
    <xf numFmtId="166" fontId="10" fillId="5" borderId="0" xfId="3" applyNumberFormat="1" applyFont="1" applyFill="1" applyBorder="1"/>
    <xf numFmtId="0" fontId="6" fillId="6" borderId="0" xfId="1" applyFont="1" applyFill="1"/>
    <xf numFmtId="166" fontId="10" fillId="6" borderId="0" xfId="3" applyNumberFormat="1" applyFont="1" applyFill="1" applyBorder="1"/>
    <xf numFmtId="0" fontId="7" fillId="2" borderId="0" xfId="1" applyFont="1" applyAlignment="1">
      <alignment horizontal="center"/>
    </xf>
    <xf numFmtId="0" fontId="15" fillId="2" borderId="0" xfId="5" applyFont="1"/>
    <xf numFmtId="0" fontId="16" fillId="2" borderId="0" xfId="5" applyFont="1" applyAlignment="1"/>
    <xf numFmtId="0" fontId="17" fillId="2" borderId="0" xfId="5" applyFont="1"/>
    <xf numFmtId="0" fontId="18" fillId="7" borderId="0" xfId="5" applyFont="1" applyFill="1"/>
    <xf numFmtId="0" fontId="19" fillId="2" borderId="0" xfId="1" applyFont="1" applyAlignment="1">
      <alignment vertical="center"/>
    </xf>
    <xf numFmtId="0" fontId="19" fillId="2" borderId="0" xfId="1" applyFont="1"/>
    <xf numFmtId="0" fontId="7" fillId="2" borderId="0" xfId="1" applyFont="1" applyAlignment="1">
      <alignment horizontal="left"/>
    </xf>
    <xf numFmtId="0" fontId="7" fillId="2" borderId="0" xfId="1" applyFont="1" applyAlignment="1">
      <alignment horizontal="left" vertical="top"/>
    </xf>
    <xf numFmtId="0" fontId="7" fillId="2" borderId="0" xfId="1" quotePrefix="1" applyFont="1"/>
    <xf numFmtId="0" fontId="7" fillId="2" borderId="0" xfId="1" applyFont="1" applyAlignment="1">
      <alignment horizontal="center" vertical="center"/>
    </xf>
    <xf numFmtId="0" fontId="20" fillId="2" borderId="0" xfId="1" applyFont="1" applyAlignment="1">
      <alignment horizontal="center"/>
    </xf>
    <xf numFmtId="0" fontId="21" fillId="2" borderId="0" xfId="1" applyFont="1"/>
    <xf numFmtId="0" fontId="23" fillId="2" borderId="0" xfId="1" applyFont="1" applyAlignment="1">
      <alignment horizontal="left" vertical="center" wrapText="1"/>
    </xf>
    <xf numFmtId="0" fontId="23" fillId="2" borderId="0" xfId="1" quotePrefix="1" applyFont="1" applyAlignment="1">
      <alignment horizontal="center" vertical="center" wrapText="1"/>
    </xf>
    <xf numFmtId="0" fontId="25" fillId="2" borderId="0" xfId="1" applyFont="1" applyAlignment="1">
      <alignment horizontal="left" vertical="center" wrapText="1"/>
    </xf>
    <xf numFmtId="0" fontId="25" fillId="2" borderId="0" xfId="1" applyFont="1" applyAlignment="1">
      <alignment horizontal="center" vertical="center" wrapText="1"/>
    </xf>
    <xf numFmtId="0" fontId="26" fillId="2" borderId="0" xfId="1" applyFont="1" applyAlignment="1">
      <alignment horizontal="right" vertical="center" wrapText="1"/>
    </xf>
    <xf numFmtId="165" fontId="28" fillId="9" borderId="3" xfId="4" applyNumberFormat="1" applyFont="1" applyFill="1" applyBorder="1" applyAlignment="1" applyProtection="1">
      <alignment horizontal="right" vertical="center"/>
    </xf>
    <xf numFmtId="0" fontId="29" fillId="2" borderId="0" xfId="1" applyFont="1" applyAlignment="1">
      <alignment horizontal="left" vertical="center" wrapText="1"/>
    </xf>
    <xf numFmtId="0" fontId="25" fillId="2" borderId="1" xfId="1" applyFont="1" applyBorder="1" applyAlignment="1">
      <alignment vertical="center" wrapText="1"/>
    </xf>
    <xf numFmtId="0" fontId="25" fillId="2" borderId="1" xfId="1" applyFont="1" applyBorder="1" applyAlignment="1">
      <alignment horizontal="center" vertical="center" wrapText="1"/>
    </xf>
    <xf numFmtId="0" fontId="27" fillId="2" borderId="4" xfId="1" applyFont="1" applyBorder="1" applyAlignment="1">
      <alignment horizontal="right" vertical="center" wrapText="1"/>
    </xf>
    <xf numFmtId="0" fontId="24" fillId="2" borderId="3" xfId="1" applyFont="1" applyBorder="1" applyAlignment="1">
      <alignment horizontal="center" vertical="center" wrapText="1"/>
    </xf>
    <xf numFmtId="165" fontId="28" fillId="2" borderId="3" xfId="4" applyNumberFormat="1" applyFont="1" applyFill="1" applyBorder="1" applyAlignment="1" applyProtection="1">
      <alignment horizontal="center" vertical="center"/>
    </xf>
    <xf numFmtId="0" fontId="28" fillId="2" borderId="3" xfId="1" applyFont="1" applyBorder="1" applyAlignment="1">
      <alignment horizontal="center" vertical="center" wrapText="1"/>
    </xf>
    <xf numFmtId="0" fontId="25" fillId="2" borderId="4" xfId="1" applyFont="1" applyBorder="1" applyAlignment="1">
      <alignment vertical="center" wrapText="1"/>
    </xf>
    <xf numFmtId="0" fontId="25" fillId="2" borderId="0" xfId="1" applyFont="1" applyAlignment="1">
      <alignment vertical="center" wrapText="1"/>
    </xf>
    <xf numFmtId="0" fontId="21" fillId="2" borderId="0" xfId="1" applyFont="1" applyAlignment="1">
      <alignment horizontal="center"/>
    </xf>
    <xf numFmtId="0" fontId="27" fillId="2" borderId="1" xfId="1" applyFont="1" applyBorder="1" applyAlignment="1">
      <alignment horizontal="right" vertical="center" wrapText="1"/>
    </xf>
    <xf numFmtId="0" fontId="23" fillId="2" borderId="0" xfId="2" applyFont="1"/>
    <xf numFmtId="0" fontId="21" fillId="2" borderId="0" xfId="2" applyFont="1"/>
    <xf numFmtId="165" fontId="27" fillId="2" borderId="0" xfId="4" applyNumberFormat="1" applyFont="1" applyFill="1" applyBorder="1" applyAlignment="1" applyProtection="1">
      <alignment horizontal="right" vertical="center" wrapText="1"/>
    </xf>
    <xf numFmtId="0" fontId="23" fillId="2" borderId="0" xfId="1" applyFont="1" applyAlignment="1">
      <alignment vertical="center" wrapText="1"/>
    </xf>
    <xf numFmtId="0" fontId="28" fillId="8" borderId="3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horizontal="left" vertical="center" wrapText="1"/>
    </xf>
    <xf numFmtId="0" fontId="28" fillId="9" borderId="3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 wrapText="1"/>
    </xf>
    <xf numFmtId="0" fontId="28" fillId="8" borderId="3" xfId="0" applyFont="1" applyFill="1" applyBorder="1" applyAlignment="1">
      <alignment horizontal="right" vertical="center"/>
    </xf>
    <xf numFmtId="0" fontId="25" fillId="2" borderId="0" xfId="2" applyFont="1" applyAlignment="1">
      <alignment vertical="center"/>
    </xf>
    <xf numFmtId="0" fontId="21" fillId="0" borderId="0" xfId="0" applyFont="1"/>
    <xf numFmtId="167" fontId="27" fillId="2" borderId="0" xfId="1" applyNumberFormat="1" applyFont="1" applyAlignment="1">
      <alignment horizontal="right" vertical="center" wrapText="1"/>
    </xf>
    <xf numFmtId="0" fontId="28" fillId="8" borderId="3" xfId="1" applyFont="1" applyFill="1" applyBorder="1" applyAlignment="1">
      <alignment horizontal="left" vertical="center" wrapText="1"/>
    </xf>
    <xf numFmtId="0" fontId="21" fillId="2" borderId="0" xfId="1" applyFont="1" applyAlignment="1">
      <alignment horizontal="right"/>
    </xf>
    <xf numFmtId="165" fontId="27" fillId="2" borderId="4" xfId="4" applyNumberFormat="1" applyFont="1" applyFill="1" applyBorder="1" applyAlignment="1">
      <alignment horizontal="right" vertical="center" wrapText="1"/>
    </xf>
    <xf numFmtId="0" fontId="25" fillId="2" borderId="4" xfId="1" applyFont="1" applyBorder="1" applyAlignment="1">
      <alignment horizontal="left" vertical="center" wrapText="1"/>
    </xf>
    <xf numFmtId="165" fontId="27" fillId="2" borderId="1" xfId="4" applyNumberFormat="1" applyFont="1" applyFill="1" applyBorder="1" applyAlignment="1">
      <alignment horizontal="right" vertical="center" wrapText="1"/>
    </xf>
    <xf numFmtId="0" fontId="24" fillId="8" borderId="3" xfId="1" applyFont="1" applyFill="1" applyBorder="1" applyAlignment="1">
      <alignment horizontal="left" vertical="center" wrapText="1"/>
    </xf>
    <xf numFmtId="165" fontId="28" fillId="9" borderId="3" xfId="4" applyNumberFormat="1" applyFont="1" applyFill="1" applyBorder="1" applyAlignment="1" applyProtection="1">
      <alignment horizontal="left" vertical="center"/>
    </xf>
    <xf numFmtId="0" fontId="25" fillId="2" borderId="1" xfId="1" applyFont="1" applyBorder="1" applyAlignment="1">
      <alignment horizontal="left" vertical="center" wrapText="1"/>
    </xf>
    <xf numFmtId="164" fontId="25" fillId="2" borderId="1" xfId="1" applyNumberFormat="1" applyFont="1" applyBorder="1" applyAlignment="1">
      <alignment vertical="center" wrapText="1"/>
    </xf>
    <xf numFmtId="0" fontId="21" fillId="2" borderId="0" xfId="1" applyFont="1" applyAlignment="1">
      <alignment horizontal="left"/>
    </xf>
    <xf numFmtId="0" fontId="21" fillId="2" borderId="0" xfId="1" applyFont="1" applyAlignment="1">
      <alignment wrapText="1"/>
    </xf>
    <xf numFmtId="165" fontId="26" fillId="2" borderId="0" xfId="4" applyNumberFormat="1" applyFont="1" applyFill="1" applyAlignment="1">
      <alignment horizontal="right" vertical="center" wrapText="1"/>
    </xf>
    <xf numFmtId="0" fontId="25" fillId="2" borderId="0" xfId="2" applyFont="1" applyAlignment="1">
      <alignment horizontal="center" vertical="center"/>
    </xf>
    <xf numFmtId="0" fontId="27" fillId="2" borderId="0" xfId="2" applyFont="1" applyAlignment="1">
      <alignment horizontal="right" vertical="center"/>
    </xf>
    <xf numFmtId="167" fontId="27" fillId="2" borderId="0" xfId="2" applyNumberFormat="1" applyFont="1" applyAlignment="1">
      <alignment horizontal="right" vertical="center"/>
    </xf>
    <xf numFmtId="0" fontId="21" fillId="2" borderId="0" xfId="1" applyFont="1" applyAlignment="1">
      <alignment horizontal="left" wrapText="1"/>
    </xf>
    <xf numFmtId="0" fontId="5" fillId="2" borderId="0" xfId="1" applyFont="1" applyAlignment="1">
      <alignment vertical="center" wrapText="1"/>
    </xf>
    <xf numFmtId="0" fontId="24" fillId="8" borderId="3" xfId="1" applyFont="1" applyFill="1" applyBorder="1" applyAlignment="1">
      <alignment horizontal="right" vertical="center" wrapText="1"/>
    </xf>
    <xf numFmtId="0" fontId="5" fillId="2" borderId="0" xfId="1" applyFont="1" applyAlignment="1">
      <alignment horizontal="center" vertical="center" wrapText="1"/>
    </xf>
    <xf numFmtId="165" fontId="23" fillId="2" borderId="0" xfId="1" applyNumberFormat="1" applyFont="1" applyAlignment="1">
      <alignment vertical="center" wrapText="1"/>
    </xf>
    <xf numFmtId="0" fontId="30" fillId="2" borderId="0" xfId="1" applyFont="1" applyAlignment="1">
      <alignment vertical="center" wrapText="1"/>
    </xf>
    <xf numFmtId="43" fontId="32" fillId="2" borderId="0" xfId="6" applyNumberFormat="1" applyFont="1" applyAlignment="1">
      <alignment horizontal="left" vertical="center"/>
    </xf>
    <xf numFmtId="165" fontId="32" fillId="2" borderId="0" xfId="6" applyNumberFormat="1" applyFont="1" applyAlignment="1">
      <alignment horizontal="left" vertical="center"/>
    </xf>
    <xf numFmtId="0" fontId="5" fillId="2" borderId="0" xfId="1" applyFont="1" applyAlignment="1">
      <alignment vertical="center"/>
    </xf>
    <xf numFmtId="0" fontId="32" fillId="2" borderId="0" xfId="6" applyNumberFormat="1" applyFont="1" applyAlignment="1">
      <alignment horizontal="left" vertical="center"/>
    </xf>
    <xf numFmtId="37" fontId="5" fillId="2" borderId="0" xfId="1" applyNumberFormat="1" applyFont="1" applyAlignment="1">
      <alignment horizontal="left" vertical="center"/>
    </xf>
    <xf numFmtId="165" fontId="10" fillId="2" borderId="0" xfId="1" applyNumberFormat="1" applyFont="1" applyAlignment="1">
      <alignment horizontal="left" vertical="center"/>
    </xf>
    <xf numFmtId="37" fontId="10" fillId="2" borderId="0" xfId="1" applyNumberFormat="1" applyFont="1" applyAlignment="1">
      <alignment horizontal="left" vertical="center"/>
    </xf>
    <xf numFmtId="0" fontId="35" fillId="2" borderId="0" xfId="1" applyFont="1" applyAlignment="1">
      <alignment horizontal="center"/>
    </xf>
    <xf numFmtId="0" fontId="35" fillId="2" borderId="0" xfId="1" applyFont="1"/>
    <xf numFmtId="0" fontId="32" fillId="2" borderId="0" xfId="6" applyNumberFormat="1" applyFont="1" applyAlignment="1">
      <alignment horizontal="center" vertical="center"/>
    </xf>
    <xf numFmtId="37" fontId="32" fillId="2" borderId="0" xfId="6" applyFont="1" applyAlignment="1">
      <alignment horizontal="center" vertical="center"/>
    </xf>
    <xf numFmtId="165" fontId="32" fillId="2" borderId="0" xfId="6" applyNumberFormat="1" applyFont="1" applyAlignment="1">
      <alignment horizontal="center" vertical="center"/>
    </xf>
    <xf numFmtId="165" fontId="33" fillId="2" borderId="0" xfId="6" applyNumberFormat="1" applyFont="1" applyAlignment="1">
      <alignment horizontal="center" vertical="center"/>
    </xf>
    <xf numFmtId="37" fontId="33" fillId="2" borderId="0" xfId="6" applyFont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37" fillId="2" borderId="5" xfId="7" applyNumberFormat="1" applyFont="1" applyFill="1" applyAlignment="1" applyProtection="1">
      <alignment horizontal="left"/>
      <protection locked="0"/>
    </xf>
    <xf numFmtId="37" fontId="32" fillId="2" borderId="3" xfId="6" applyFont="1" applyBorder="1" applyAlignment="1">
      <alignment horizontal="center" vertical="top"/>
    </xf>
    <xf numFmtId="165" fontId="33" fillId="2" borderId="3" xfId="6" applyNumberFormat="1" applyFont="1" applyBorder="1" applyAlignment="1">
      <alignment horizontal="center" vertical="center"/>
    </xf>
    <xf numFmtId="0" fontId="39" fillId="2" borderId="0" xfId="8" applyNumberFormat="1" applyFont="1" applyFill="1" applyAlignment="1" applyProtection="1">
      <alignment horizontal="left"/>
      <protection locked="0"/>
    </xf>
    <xf numFmtId="37" fontId="32" fillId="2" borderId="0" xfId="6" applyFont="1" applyAlignment="1">
      <alignment horizontal="left" vertical="center"/>
    </xf>
    <xf numFmtId="165" fontId="33" fillId="2" borderId="0" xfId="6" applyNumberFormat="1" applyFont="1" applyAlignment="1">
      <alignment horizontal="left" vertical="center"/>
    </xf>
    <xf numFmtId="37" fontId="33" fillId="2" borderId="0" xfId="6" applyFont="1" applyAlignment="1">
      <alignment horizontal="left" vertical="center"/>
    </xf>
    <xf numFmtId="0" fontId="40" fillId="2" borderId="0" xfId="1" applyFont="1" applyAlignment="1">
      <alignment horizontal="center"/>
    </xf>
    <xf numFmtId="168" fontId="41" fillId="2" borderId="0" xfId="4" applyNumberFormat="1" applyFont="1" applyFill="1" applyBorder="1" applyAlignment="1" applyProtection="1">
      <alignment horizontal="right" vertical="center" wrapText="1"/>
    </xf>
    <xf numFmtId="168" fontId="33" fillId="2" borderId="0" xfId="4" applyNumberFormat="1" applyFont="1" applyFill="1" applyBorder="1" applyAlignment="1" applyProtection="1">
      <alignment horizontal="right" vertical="center"/>
    </xf>
    <xf numFmtId="3" fontId="33" fillId="2" borderId="0" xfId="6" applyNumberFormat="1" applyFont="1" applyAlignment="1">
      <alignment horizontal="right" vertical="center"/>
    </xf>
    <xf numFmtId="41" fontId="42" fillId="2" borderId="0" xfId="4" applyNumberFormat="1" applyFont="1" applyFill="1" applyBorder="1" applyAlignment="1" applyProtection="1">
      <alignment horizontal="right" vertical="center" wrapText="1"/>
    </xf>
    <xf numFmtId="0" fontId="33" fillId="2" borderId="0" xfId="6" applyNumberFormat="1" applyFont="1" applyAlignment="1" applyProtection="1">
      <alignment horizontal="left" vertical="center"/>
      <protection locked="0"/>
    </xf>
    <xf numFmtId="168" fontId="42" fillId="2" borderId="6" xfId="4" applyNumberFormat="1" applyFont="1" applyFill="1" applyBorder="1" applyAlignment="1" applyProtection="1">
      <alignment horizontal="right" vertical="center" wrapText="1"/>
    </xf>
    <xf numFmtId="168" fontId="41" fillId="2" borderId="6" xfId="4" applyNumberFormat="1" applyFont="1" applyFill="1" applyBorder="1" applyAlignment="1" applyProtection="1">
      <alignment horizontal="left" vertical="center" wrapText="1"/>
    </xf>
    <xf numFmtId="168" fontId="41" fillId="2" borderId="6" xfId="4" applyNumberFormat="1" applyFont="1" applyFill="1" applyBorder="1" applyAlignment="1" applyProtection="1">
      <alignment horizontal="right" vertical="center" wrapText="1"/>
    </xf>
    <xf numFmtId="168" fontId="33" fillId="2" borderId="6" xfId="4" applyNumberFormat="1" applyFont="1" applyFill="1" applyBorder="1" applyAlignment="1" applyProtection="1">
      <alignment horizontal="right" vertical="center"/>
    </xf>
    <xf numFmtId="168" fontId="32" fillId="2" borderId="0" xfId="6" applyNumberFormat="1" applyFont="1" applyAlignment="1">
      <alignment horizontal="right" vertical="center"/>
    </xf>
    <xf numFmtId="168" fontId="41" fillId="2" borderId="0" xfId="4" applyNumberFormat="1" applyFont="1" applyFill="1" applyBorder="1" applyAlignment="1" applyProtection="1">
      <alignment horizontal="left" vertical="center" wrapText="1"/>
    </xf>
    <xf numFmtId="168" fontId="32" fillId="2" borderId="0" xfId="6" applyNumberFormat="1" applyFont="1" applyAlignment="1">
      <alignment horizontal="left" vertical="center"/>
    </xf>
    <xf numFmtId="168" fontId="33" fillId="2" borderId="0" xfId="6" applyNumberFormat="1" applyFont="1" applyAlignment="1">
      <alignment horizontal="right" vertical="center"/>
    </xf>
    <xf numFmtId="0" fontId="33" fillId="2" borderId="0" xfId="8" applyNumberFormat="1" applyFont="1" applyFill="1" applyAlignment="1" applyProtection="1">
      <alignment horizontal="left" vertical="center"/>
      <protection locked="0"/>
    </xf>
    <xf numFmtId="0" fontId="43" fillId="2" borderId="0" xfId="6" applyNumberFormat="1" applyFont="1" applyAlignment="1" applyProtection="1">
      <alignment horizontal="left" vertical="center"/>
      <protection locked="0"/>
    </xf>
    <xf numFmtId="168" fontId="42" fillId="2" borderId="2" xfId="3" applyNumberFormat="1" applyFont="1" applyFill="1" applyBorder="1" applyAlignment="1" applyProtection="1">
      <alignment horizontal="right" vertical="center" wrapText="1"/>
    </xf>
    <xf numFmtId="168" fontId="42" fillId="2" borderId="2" xfId="4" applyNumberFormat="1" applyFont="1" applyFill="1" applyBorder="1" applyAlignment="1" applyProtection="1">
      <alignment horizontal="right" vertical="center" wrapText="1"/>
    </xf>
    <xf numFmtId="168" fontId="33" fillId="2" borderId="2" xfId="6" applyNumberFormat="1" applyFont="1" applyBorder="1" applyAlignment="1">
      <alignment horizontal="right" vertical="center"/>
    </xf>
    <xf numFmtId="0" fontId="5" fillId="2" borderId="0" xfId="1" applyFont="1" applyAlignment="1">
      <alignment horizontal="left" vertical="center"/>
    </xf>
    <xf numFmtId="165" fontId="5" fillId="2" borderId="0" xfId="1" applyNumberFormat="1" applyFont="1" applyAlignment="1">
      <alignment horizontal="left" vertical="center"/>
    </xf>
    <xf numFmtId="0" fontId="40" fillId="2" borderId="0" xfId="1" applyFont="1"/>
    <xf numFmtId="0" fontId="23" fillId="0" borderId="0" xfId="1" applyFont="1" applyFill="1" applyAlignment="1">
      <alignment vertical="center" wrapText="1"/>
    </xf>
    <xf numFmtId="0" fontId="23" fillId="2" borderId="0" xfId="1" applyFont="1" applyAlignment="1">
      <alignment vertical="center"/>
    </xf>
    <xf numFmtId="167" fontId="25" fillId="2" borderId="0" xfId="2" applyNumberFormat="1" applyFont="1" applyAlignment="1">
      <alignment horizontal="right" vertical="center"/>
    </xf>
    <xf numFmtId="0" fontId="23" fillId="0" borderId="0" xfId="1" applyFont="1" applyFill="1" applyAlignment="1">
      <alignment horizontal="left" vertical="center" wrapText="1"/>
    </xf>
    <xf numFmtId="0" fontId="25" fillId="2" borderId="4" xfId="1" applyFont="1" applyBorder="1" applyAlignment="1">
      <alignment vertical="center"/>
    </xf>
    <xf numFmtId="0" fontId="25" fillId="2" borderId="4" xfId="1" applyFont="1" applyBorder="1" applyAlignment="1">
      <alignment horizontal="left" vertical="center"/>
    </xf>
    <xf numFmtId="0" fontId="23" fillId="2" borderId="0" xfId="1" applyFont="1" applyAlignment="1">
      <alignment horizontal="left" vertical="center"/>
    </xf>
    <xf numFmtId="0" fontId="25" fillId="0" borderId="4" xfId="1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vertical="center" wrapText="1"/>
    </xf>
    <xf numFmtId="168" fontId="33" fillId="0" borderId="2" xfId="3" applyNumberFormat="1" applyFont="1" applyFill="1" applyBorder="1" applyAlignment="1" applyProtection="1">
      <alignment horizontal="right" vertical="center"/>
    </xf>
    <xf numFmtId="0" fontId="25" fillId="2" borderId="9" xfId="1" applyFont="1" applyBorder="1" applyAlignment="1">
      <alignment vertical="center" wrapText="1"/>
    </xf>
    <xf numFmtId="0" fontId="28" fillId="8" borderId="0" xfId="0" applyFont="1" applyFill="1" applyAlignment="1">
      <alignment horizontal="right" vertical="center"/>
    </xf>
    <xf numFmtId="165" fontId="23" fillId="0" borderId="0" xfId="1" applyNumberFormat="1" applyFont="1" applyFill="1" applyAlignment="1">
      <alignment vertical="center" wrapText="1"/>
    </xf>
    <xf numFmtId="0" fontId="28" fillId="8" borderId="0" xfId="1" applyFont="1" applyFill="1" applyAlignment="1">
      <alignment horizontal="left" vertical="center"/>
    </xf>
    <xf numFmtId="0" fontId="24" fillId="8" borderId="0" xfId="1" applyFont="1" applyFill="1" applyAlignment="1">
      <alignment horizontal="center" vertical="center"/>
    </xf>
    <xf numFmtId="0" fontId="24" fillId="8" borderId="0" xfId="1" applyFont="1" applyFill="1" applyAlignment="1">
      <alignment vertical="center" wrapText="1"/>
    </xf>
    <xf numFmtId="0" fontId="28" fillId="9" borderId="0" xfId="1" applyFont="1" applyFill="1" applyAlignment="1">
      <alignment horizontal="left" vertical="center"/>
    </xf>
    <xf numFmtId="0" fontId="28" fillId="8" borderId="0" xfId="1" applyFont="1" applyFill="1" applyAlignment="1">
      <alignment horizontal="left" vertical="center" wrapText="1"/>
    </xf>
    <xf numFmtId="0" fontId="28" fillId="8" borderId="0" xfId="1" applyFont="1" applyFill="1" applyAlignment="1">
      <alignment horizontal="right" vertical="center"/>
    </xf>
    <xf numFmtId="0" fontId="23" fillId="0" borderId="0" xfId="1" quotePrefix="1" applyFont="1" applyFill="1" applyAlignment="1">
      <alignment vertical="center" wrapText="1"/>
    </xf>
    <xf numFmtId="0" fontId="25" fillId="0" borderId="0" xfId="1" applyFont="1" applyFill="1" applyAlignment="1">
      <alignment horizontal="left" vertical="center" wrapText="1"/>
    </xf>
    <xf numFmtId="167" fontId="25" fillId="0" borderId="0" xfId="2" applyNumberFormat="1" applyFont="1" applyFill="1" applyAlignment="1">
      <alignment vertical="center"/>
    </xf>
    <xf numFmtId="0" fontId="25" fillId="0" borderId="0" xfId="2" applyFont="1" applyFill="1" applyAlignment="1">
      <alignment vertical="center" wrapText="1"/>
    </xf>
    <xf numFmtId="0" fontId="25" fillId="0" borderId="0" xfId="1" quotePrefix="1" applyFont="1" applyFill="1" applyAlignment="1">
      <alignment horizontal="left" vertical="center" wrapText="1"/>
    </xf>
    <xf numFmtId="0" fontId="23" fillId="0" borderId="0" xfId="1" applyFont="1" applyFill="1"/>
    <xf numFmtId="0" fontId="25" fillId="2" borderId="0" xfId="1" applyFont="1"/>
    <xf numFmtId="0" fontId="23" fillId="2" borderId="0" xfId="1" applyFont="1"/>
    <xf numFmtId="0" fontId="23" fillId="2" borderId="0" xfId="1" applyFont="1" applyAlignment="1">
      <alignment horizontal="left"/>
    </xf>
    <xf numFmtId="0" fontId="24" fillId="8" borderId="0" xfId="1" applyFont="1" applyFill="1" applyAlignment="1">
      <alignment horizontal="left" vertical="center" wrapText="1"/>
    </xf>
    <xf numFmtId="0" fontId="23" fillId="2" borderId="0" xfId="1" quotePrefix="1" applyFont="1" applyAlignment="1">
      <alignment horizontal="left" vertical="center" wrapText="1"/>
    </xf>
    <xf numFmtId="0" fontId="23" fillId="2" borderId="0" xfId="1" quotePrefix="1" applyFont="1" applyAlignment="1">
      <alignment horizontal="left" vertical="center"/>
    </xf>
    <xf numFmtId="0" fontId="25" fillId="2" borderId="0" xfId="1" applyFont="1" applyAlignment="1">
      <alignment horizontal="left" vertical="center"/>
    </xf>
    <xf numFmtId="0" fontId="30" fillId="2" borderId="0" xfId="9" applyFont="1"/>
    <xf numFmtId="0" fontId="23" fillId="0" borderId="0" xfId="1" quotePrefix="1" applyFont="1" applyFill="1" applyAlignment="1">
      <alignment horizontal="left" vertical="center" wrapText="1"/>
    </xf>
    <xf numFmtId="0" fontId="30" fillId="0" borderId="0" xfId="1" quotePrefix="1" applyFont="1" applyFill="1" applyAlignment="1">
      <alignment horizontal="left" vertical="center" wrapText="1"/>
    </xf>
    <xf numFmtId="0" fontId="30" fillId="0" borderId="0" xfId="1" applyFont="1" applyFill="1" applyAlignment="1">
      <alignment horizontal="left" vertical="center" wrapText="1"/>
    </xf>
    <xf numFmtId="0" fontId="28" fillId="8" borderId="10" xfId="2" applyFont="1" applyFill="1" applyBorder="1" applyAlignment="1">
      <alignment horizontal="left" vertical="center"/>
    </xf>
    <xf numFmtId="0" fontId="28" fillId="8" borderId="10" xfId="2" applyFont="1" applyFill="1" applyBorder="1" applyAlignment="1">
      <alignment horizontal="right" vertical="center"/>
    </xf>
    <xf numFmtId="0" fontId="25" fillId="2" borderId="0" xfId="2" applyFont="1" applyAlignment="1">
      <alignment horizontal="left" vertical="center"/>
    </xf>
    <xf numFmtId="0" fontId="23" fillId="2" borderId="0" xfId="2" applyFont="1" applyAlignment="1">
      <alignment wrapText="1"/>
    </xf>
    <xf numFmtId="167" fontId="25" fillId="0" borderId="0" xfId="2" applyNumberFormat="1" applyFont="1" applyFill="1" applyAlignment="1">
      <alignment horizontal="right" vertical="center"/>
    </xf>
    <xf numFmtId="164" fontId="48" fillId="2" borderId="1" xfId="0" applyNumberFormat="1" applyFont="1" applyFill="1" applyBorder="1" applyAlignment="1">
      <alignment horizontal="right" vertical="center" wrapText="1"/>
    </xf>
    <xf numFmtId="167" fontId="21" fillId="2" borderId="0" xfId="1" applyNumberFormat="1" applyFont="1"/>
    <xf numFmtId="167" fontId="23" fillId="2" borderId="0" xfId="1" applyNumberFormat="1" applyFont="1" applyAlignment="1">
      <alignment horizontal="left" vertical="center" wrapText="1"/>
    </xf>
    <xf numFmtId="167" fontId="23" fillId="2" borderId="0" xfId="2" applyNumberFormat="1" applyFont="1"/>
    <xf numFmtId="165" fontId="5" fillId="2" borderId="0" xfId="1" applyNumberFormat="1" applyFont="1" applyAlignment="1">
      <alignment vertical="center" wrapText="1"/>
    </xf>
    <xf numFmtId="168" fontId="41" fillId="2" borderId="0" xfId="4" applyNumberFormat="1" applyFont="1" applyFill="1" applyBorder="1" applyAlignment="1" applyProtection="1">
      <alignment horizontal="left" vertical="top" wrapText="1"/>
    </xf>
    <xf numFmtId="0" fontId="2" fillId="10" borderId="0" xfId="1" applyFont="1" applyFill="1" applyAlignment="1">
      <alignment horizontal="left"/>
    </xf>
    <xf numFmtId="0" fontId="2" fillId="10" borderId="0" xfId="1" applyFont="1" applyFill="1" applyAlignment="1">
      <alignment horizontal="center"/>
    </xf>
    <xf numFmtId="0" fontId="2" fillId="10" borderId="0" xfId="1" applyFont="1" applyFill="1"/>
    <xf numFmtId="2" fontId="2" fillId="10" borderId="0" xfId="1" applyNumberFormat="1" applyFont="1" applyFill="1" applyAlignment="1">
      <alignment horizontal="left"/>
    </xf>
    <xf numFmtId="0" fontId="5" fillId="10" borderId="0" xfId="1" applyFont="1" applyFill="1"/>
    <xf numFmtId="0" fontId="3" fillId="10" borderId="0" xfId="1" applyFont="1" applyFill="1" applyAlignment="1">
      <alignment horizontal="left"/>
    </xf>
    <xf numFmtId="0" fontId="4" fillId="10" borderId="0" xfId="1" applyFont="1" applyFill="1" applyAlignment="1">
      <alignment horizontal="center"/>
    </xf>
    <xf numFmtId="0" fontId="7" fillId="10" borderId="0" xfId="1" applyFont="1" applyFill="1"/>
    <xf numFmtId="166" fontId="8" fillId="10" borderId="0" xfId="1" applyNumberFormat="1" applyFont="1" applyFill="1" applyAlignment="1">
      <alignment horizontal="center" vertical="center"/>
    </xf>
    <xf numFmtId="0" fontId="9" fillId="10" borderId="0" xfId="1" applyFont="1" applyFill="1" applyAlignment="1">
      <alignment vertical="center"/>
    </xf>
    <xf numFmtId="0" fontId="8" fillId="10" borderId="0" xfId="1" applyFont="1" applyFill="1"/>
    <xf numFmtId="0" fontId="32" fillId="10" borderId="0" xfId="1" applyFont="1" applyFill="1" applyAlignment="1">
      <alignment horizontal="center" vertical="center"/>
    </xf>
    <xf numFmtId="165" fontId="32" fillId="7" borderId="0" xfId="1" applyNumberFormat="1" applyFont="1" applyFill="1" applyAlignment="1">
      <alignment horizontal="left" vertical="center"/>
    </xf>
    <xf numFmtId="0" fontId="8" fillId="10" borderId="0" xfId="1" applyFont="1" applyFill="1" applyAlignment="1">
      <alignment horizontal="center" vertical="center"/>
    </xf>
    <xf numFmtId="165" fontId="5" fillId="10" borderId="0" xfId="1" applyNumberFormat="1" applyFont="1" applyFill="1"/>
    <xf numFmtId="165" fontId="9" fillId="10" borderId="0" xfId="1" applyNumberFormat="1" applyFont="1" applyFill="1" applyAlignment="1">
      <alignment vertical="center"/>
    </xf>
    <xf numFmtId="0" fontId="11" fillId="10" borderId="0" xfId="1" applyFont="1" applyFill="1"/>
    <xf numFmtId="165" fontId="8" fillId="10" borderId="0" xfId="1" applyNumberFormat="1" applyFont="1" applyFill="1" applyAlignment="1">
      <alignment horizontal="center" vertical="center"/>
    </xf>
    <xf numFmtId="165" fontId="8" fillId="10" borderId="0" xfId="1" applyNumberFormat="1" applyFont="1" applyFill="1" applyAlignment="1">
      <alignment horizontal="center" vertical="top"/>
    </xf>
    <xf numFmtId="165" fontId="8" fillId="10" borderId="0" xfId="1" applyNumberFormat="1" applyFont="1" applyFill="1"/>
    <xf numFmtId="0" fontId="12" fillId="10" borderId="0" xfId="1" applyFont="1" applyFill="1"/>
    <xf numFmtId="0" fontId="13" fillId="10" borderId="0" xfId="1" applyFont="1" applyFill="1" applyAlignment="1">
      <alignment horizontal="left"/>
    </xf>
    <xf numFmtId="0" fontId="5" fillId="10" borderId="0" xfId="1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3" fillId="0" borderId="0" xfId="2" applyFont="1" applyFill="1"/>
    <xf numFmtId="0" fontId="25" fillId="0" borderId="0" xfId="2" quotePrefix="1" applyFont="1" applyFill="1" applyAlignment="1">
      <alignment horizontal="left" vertical="center"/>
    </xf>
    <xf numFmtId="0" fontId="25" fillId="0" borderId="0" xfId="2" applyFont="1" applyFill="1" applyAlignment="1">
      <alignment horizontal="left" vertical="center"/>
    </xf>
    <xf numFmtId="0" fontId="23" fillId="0" borderId="0" xfId="2" applyFont="1" applyFill="1" applyAlignment="1">
      <alignment horizontal="left"/>
    </xf>
    <xf numFmtId="0" fontId="21" fillId="0" borderId="0" xfId="1" applyFont="1" applyFill="1"/>
    <xf numFmtId="0" fontId="2" fillId="10" borderId="0" xfId="1" applyFont="1" applyFill="1" applyAlignment="1">
      <alignment horizontal="center"/>
    </xf>
    <xf numFmtId="0" fontId="24" fillId="2" borderId="0" xfId="1" applyFont="1" applyAlignment="1">
      <alignment horizontal="center"/>
    </xf>
    <xf numFmtId="0" fontId="24" fillId="2" borderId="7" xfId="1" applyFont="1" applyBorder="1" applyAlignment="1">
      <alignment horizontal="center"/>
    </xf>
    <xf numFmtId="0" fontId="24" fillId="2" borderId="8" xfId="1" applyFont="1" applyBorder="1" applyAlignment="1">
      <alignment horizontal="center"/>
    </xf>
    <xf numFmtId="0" fontId="24" fillId="2" borderId="0" xfId="2" applyFont="1" applyAlignment="1">
      <alignment horizontal="center"/>
    </xf>
    <xf numFmtId="0" fontId="24" fillId="2" borderId="0" xfId="1" applyFont="1" applyAlignment="1">
      <alignment horizontal="center" wrapText="1"/>
    </xf>
    <xf numFmtId="0" fontId="46" fillId="2" borderId="0" xfId="1" applyFont="1" applyAlignment="1">
      <alignment horizontal="center" wrapText="1"/>
    </xf>
    <xf numFmtId="43" fontId="33" fillId="2" borderId="0" xfId="6" applyNumberFormat="1" applyFont="1" applyAlignment="1">
      <alignment horizontal="center" vertical="center"/>
    </xf>
    <xf numFmtId="43" fontId="32" fillId="2" borderId="0" xfId="6" applyNumberFormat="1" applyFont="1" applyAlignment="1">
      <alignment horizontal="center" vertical="center"/>
    </xf>
    <xf numFmtId="43" fontId="34" fillId="2" borderId="0" xfId="6" applyNumberFormat="1" applyFont="1" applyAlignment="1">
      <alignment horizontal="center" vertical="center"/>
    </xf>
  </cellXfs>
  <cellStyles count="10">
    <cellStyle name="Comma 2" xfId="4" xr:uid="{E8CF3696-419F-4433-9D80-5EB589448DB2}"/>
    <cellStyle name="Currency 2" xfId="3" xr:uid="{842B90D0-AACC-40B0-B210-4F4BDA4B529D}"/>
    <cellStyle name="Heading 1 2" xfId="7" xr:uid="{602364CA-2FF9-4388-B949-8191CA25A1B7}"/>
    <cellStyle name="Heading 2 2" xfId="8" xr:uid="{F9973637-FF12-404E-9EC5-C95E02B8C5A3}"/>
    <cellStyle name="Hyperlink 2" xfId="5" xr:uid="{17D6EFC0-2ED3-4581-9561-8C25779C869F}"/>
    <cellStyle name="Normal" xfId="0" builtinId="0"/>
    <cellStyle name="Normal 2" xfId="1" xr:uid="{199A5EED-96B1-4F97-9356-95707A2F362D}"/>
    <cellStyle name="Normal 2 2" xfId="2" xr:uid="{AF1FE28A-377A-46EA-B49D-43FAA6A83B80}"/>
    <cellStyle name="Normal 2 2 2" xfId="6" xr:uid="{8419A994-9A80-4A08-82C8-E10688462F2F}"/>
    <cellStyle name="Normal 3" xfId="9" xr:uid="{7E801A9D-C1CF-4D9B-A385-414D3368C617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ABF8F"/>
      <color rgb="FFDA9694"/>
      <color rgb="FFB8CCE4"/>
      <color rgb="FFD8E4BC"/>
      <color rgb="FFFCD5B4"/>
      <color rgb="FFF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f.ca.gov/budget/resources-for-departments/manual-of-state-funds/" TargetMode="External"/><Relationship Id="rId1" Type="http://schemas.openxmlformats.org/officeDocument/2006/relationships/hyperlink" Target="https://dof.ca.gov/accounting/accounting-policies-and-procedures/accounting-policies-and-procedures-uniform-codes-manual-organization-cod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sam.gov/fal/6a2fcc242556443e8650a3f9bc9dadc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F24E-6127-487C-BED9-3C02568EC892}">
  <sheetPr>
    <tabColor theme="9" tint="0.59999389629810485"/>
  </sheetPr>
  <dimension ref="A1:W12"/>
  <sheetViews>
    <sheetView showGridLines="0" tabSelected="1" workbookViewId="0"/>
  </sheetViews>
  <sheetFormatPr defaultColWidth="9.140625" defaultRowHeight="16.5" x14ac:dyDescent="0.3"/>
  <cols>
    <col min="1" max="16384" width="9.140625" style="36"/>
  </cols>
  <sheetData>
    <row r="1" spans="1:23" ht="20.25" x14ac:dyDescent="0.3">
      <c r="A1" s="35"/>
      <c r="B1" s="35"/>
      <c r="C1" s="35"/>
      <c r="D1" s="35"/>
      <c r="E1" s="35"/>
      <c r="G1" s="2" t="s">
        <v>345</v>
      </c>
      <c r="H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0.2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s="5" customFormat="1" ht="18" x14ac:dyDescent="0.25">
      <c r="B5" s="5" t="s">
        <v>346</v>
      </c>
    </row>
    <row r="6" spans="1:23" s="5" customFormat="1" ht="18" x14ac:dyDescent="0.25">
      <c r="B6" s="5" t="s">
        <v>347</v>
      </c>
    </row>
    <row r="7" spans="1:23" s="5" customFormat="1" ht="18" x14ac:dyDescent="0.25">
      <c r="B7" s="5" t="s">
        <v>348</v>
      </c>
    </row>
    <row r="8" spans="1:23" s="5" customFormat="1" ht="18" x14ac:dyDescent="0.25">
      <c r="B8" s="5" t="s">
        <v>349</v>
      </c>
    </row>
    <row r="9" spans="1:23" s="5" customFormat="1" ht="18" x14ac:dyDescent="0.25"/>
    <row r="10" spans="1:23" s="5" customFormat="1" ht="18" x14ac:dyDescent="0.25"/>
    <row r="11" spans="1:23" s="5" customFormat="1" ht="18" x14ac:dyDescent="0.25"/>
    <row r="12" spans="1:23" s="5" customFormat="1" ht="18" x14ac:dyDescent="0.25"/>
  </sheetData>
  <sheetProtection algorithmName="SHA-512" hashValue="UTPUzSaL+u9198DEBEOzma0SKiwA1Ch0umPFP9gUct05eVhbZ5zKRKpI7o+uqa2ggdmrnvPKlfrw2uZg77eXpQ==" saltValue="i6lusPWlsUESc3NY4yiWeQ==" spinCount="100000" sheet="1" objects="1" scenarios="1" formatCells="0" formatColumns="0" formatRows="0"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D450-8BFE-4D66-BC07-880EE67A779B}">
  <sheetPr>
    <tabColor theme="9" tint="0.59999389629810485"/>
  </sheetPr>
  <dimension ref="A1:X38"/>
  <sheetViews>
    <sheetView showGridLines="0" workbookViewId="0"/>
  </sheetViews>
  <sheetFormatPr defaultColWidth="9.140625" defaultRowHeight="18" x14ac:dyDescent="0.25"/>
  <cols>
    <col min="1" max="1" width="8.7109375" style="5" customWidth="1"/>
    <col min="2" max="2" width="9.7109375" style="5" customWidth="1"/>
    <col min="3" max="4" width="11.5703125" style="5" bestFit="1" customWidth="1"/>
    <col min="5" max="5" width="10.140625" style="5" bestFit="1" customWidth="1"/>
    <col min="6" max="16384" width="9.140625" style="5"/>
  </cols>
  <sheetData>
    <row r="1" spans="1:24" ht="20.25" x14ac:dyDescent="0.3">
      <c r="B1" s="1"/>
      <c r="C1" s="1"/>
      <c r="D1" s="1"/>
      <c r="E1" s="1"/>
      <c r="F1" s="1"/>
      <c r="G1" s="1"/>
      <c r="H1" s="1"/>
      <c r="I1" s="1"/>
      <c r="J1" s="1" t="s">
        <v>319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5">
      <c r="A4" s="5" t="s">
        <v>320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25">
      <c r="A5" s="25" t="s">
        <v>321</v>
      </c>
      <c r="B5" s="26"/>
      <c r="C5" s="26"/>
      <c r="D5" s="26"/>
      <c r="E5" s="26"/>
      <c r="F5" s="26"/>
      <c r="G5" s="26"/>
      <c r="H5" s="26"/>
      <c r="I5" s="26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8.75" x14ac:dyDescent="0.3">
      <c r="A6" s="2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25">
      <c r="A7" s="28" t="s">
        <v>322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x14ac:dyDescent="0.25">
      <c r="A8" s="25" t="s">
        <v>323</v>
      </c>
      <c r="B8" s="26"/>
      <c r="C8" s="26"/>
      <c r="D8" s="26"/>
      <c r="E8" s="26"/>
      <c r="F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8.75" x14ac:dyDescent="0.3">
      <c r="A9" s="2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x14ac:dyDescent="0.25">
      <c r="A10" s="5" t="s">
        <v>324</v>
      </c>
      <c r="C10" s="5" t="s">
        <v>325</v>
      </c>
    </row>
    <row r="12" spans="1:24" x14ac:dyDescent="0.25">
      <c r="A12" s="5" t="s">
        <v>326</v>
      </c>
      <c r="C12" s="5" t="s">
        <v>327</v>
      </c>
    </row>
    <row r="14" spans="1:24" x14ac:dyDescent="0.25">
      <c r="A14" s="5" t="s">
        <v>328</v>
      </c>
      <c r="C14" s="29" t="s">
        <v>329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24" x14ac:dyDescent="0.25">
      <c r="C15" s="30" t="s">
        <v>330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24" x14ac:dyDescent="0.25"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8" spans="1:3" x14ac:dyDescent="0.25">
      <c r="A18" s="5" t="s">
        <v>331</v>
      </c>
    </row>
    <row r="19" spans="1:3" x14ac:dyDescent="0.25">
      <c r="A19" s="5" t="s">
        <v>332</v>
      </c>
    </row>
    <row r="21" spans="1:3" x14ac:dyDescent="0.25">
      <c r="A21" s="5" t="s">
        <v>333</v>
      </c>
      <c r="C21" s="31" t="s">
        <v>334</v>
      </c>
    </row>
    <row r="22" spans="1:3" x14ac:dyDescent="0.25">
      <c r="A22" s="5" t="s">
        <v>335</v>
      </c>
      <c r="C22" s="32" t="s">
        <v>336</v>
      </c>
    </row>
    <row r="23" spans="1:3" x14ac:dyDescent="0.25">
      <c r="A23" s="5" t="s">
        <v>337</v>
      </c>
      <c r="C23" s="32" t="s">
        <v>338</v>
      </c>
    </row>
    <row r="24" spans="1:3" x14ac:dyDescent="0.25">
      <c r="A24" s="5" t="s">
        <v>339</v>
      </c>
      <c r="C24" s="32" t="s">
        <v>340</v>
      </c>
    </row>
    <row r="25" spans="1:3" x14ac:dyDescent="0.25">
      <c r="A25" s="5" t="s">
        <v>341</v>
      </c>
      <c r="C25" s="32" t="s">
        <v>342</v>
      </c>
    </row>
    <row r="26" spans="1:3" x14ac:dyDescent="0.25">
      <c r="A26" s="33"/>
    </row>
    <row r="27" spans="1:3" x14ac:dyDescent="0.25">
      <c r="A27" s="33" t="s">
        <v>343</v>
      </c>
      <c r="C27" s="5" t="s">
        <v>344</v>
      </c>
    </row>
    <row r="28" spans="1:3" x14ac:dyDescent="0.25">
      <c r="A28" s="33"/>
    </row>
    <row r="29" spans="1:3" x14ac:dyDescent="0.25">
      <c r="A29" s="33"/>
    </row>
    <row r="32" spans="1:3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</sheetData>
  <sheetProtection algorithmName="SHA-512" hashValue="qCL7xdeZhgWnJsPuzDMEEbPZq2Ih0iO2RTwQJltW9YRVkOy2bGeoNt2SMWuoFUHcSN2ZHx1qNWPdODC4ZgiZOQ==" saltValue="qVE+9JRVUfKJdH0nQK16sg==" spinCount="100000" sheet="1" objects="1" scenarios="1" formatCells="0" formatColumns="0" formatRows="0" sort="0" autoFilter="0"/>
  <hyperlinks>
    <hyperlink ref="A5" r:id="rId1" display="https://dof.ca.gov/accounting/accounting-policies-and-procedures/accounting-policies-and-procedures-uniform-codes-manual-organization-codes/" xr:uid="{B0B84197-B5F7-4A14-86D3-5B506FDF7FC9}"/>
    <hyperlink ref="A8" r:id="rId2" display="https://dof.ca.gov/budget/resources-for-departments/manual-of-state-funds/" xr:uid="{FE5546C4-81F1-4F95-AFB8-0DB3C640501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021A-06A6-49A6-851B-42FE2EF838A7}">
  <sheetPr>
    <tabColor rgb="FFFCD5B4"/>
  </sheetPr>
  <dimension ref="A1:K26"/>
  <sheetViews>
    <sheetView zoomScaleNormal="100" workbookViewId="0"/>
  </sheetViews>
  <sheetFormatPr defaultColWidth="9.140625" defaultRowHeight="15.75" x14ac:dyDescent="0.25"/>
  <cols>
    <col min="1" max="1" width="9.140625" style="182"/>
    <col min="2" max="2" width="110.85546875" style="182" customWidth="1"/>
    <col min="3" max="3" width="23.7109375" style="182" customWidth="1"/>
    <col min="4" max="4" width="36" style="182" bestFit="1" customWidth="1"/>
    <col min="5" max="5" width="59.7109375" style="182" customWidth="1"/>
    <col min="6" max="16384" width="9.140625" style="182"/>
  </cols>
  <sheetData>
    <row r="1" spans="1:11" s="178" customFormat="1" ht="20.25" x14ac:dyDescent="0.3">
      <c r="B1" s="179" t="s">
        <v>305</v>
      </c>
    </row>
    <row r="2" spans="1:11" s="178" customFormat="1" ht="20.25" x14ac:dyDescent="0.3">
      <c r="B2" s="179" t="s">
        <v>306</v>
      </c>
      <c r="C2" s="180"/>
    </row>
    <row r="3" spans="1:11" s="178" customFormat="1" ht="20.25" x14ac:dyDescent="0.3">
      <c r="B3" s="179" t="s">
        <v>307</v>
      </c>
      <c r="C3" s="180"/>
    </row>
    <row r="4" spans="1:11" s="178" customFormat="1" ht="20.25" x14ac:dyDescent="0.3">
      <c r="B4" s="179" t="s">
        <v>1361</v>
      </c>
      <c r="C4" s="180"/>
      <c r="E4" s="181"/>
    </row>
    <row r="5" spans="1:11" s="178" customFormat="1" ht="20.25" x14ac:dyDescent="0.3">
      <c r="A5" s="207" t="s">
        <v>1281</v>
      </c>
      <c r="B5" s="207"/>
      <c r="C5" s="207"/>
      <c r="E5" s="181"/>
    </row>
    <row r="6" spans="1:11" ht="24.75" x14ac:dyDescent="0.35">
      <c r="B6" s="183" t="s">
        <v>3</v>
      </c>
      <c r="C6" s="184" t="s">
        <v>308</v>
      </c>
    </row>
    <row r="7" spans="1:11" s="185" customFormat="1" ht="18" x14ac:dyDescent="0.25">
      <c r="B7" s="3" t="s">
        <v>309</v>
      </c>
      <c r="C7" s="4"/>
    </row>
    <row r="8" spans="1:11" ht="16.5" x14ac:dyDescent="0.25">
      <c r="B8" s="6" t="s">
        <v>310</v>
      </c>
      <c r="C8" s="7">
        <f>SUM('GENERAL FD'!K8:K268)</f>
        <v>191476203265</v>
      </c>
      <c r="D8" s="186"/>
      <c r="E8" s="187"/>
      <c r="F8" s="188"/>
      <c r="G8" s="188"/>
      <c r="H8" s="188"/>
      <c r="I8" s="188"/>
      <c r="J8" s="188"/>
      <c r="K8" s="188"/>
    </row>
    <row r="9" spans="1:11" ht="16.5" x14ac:dyDescent="0.25">
      <c r="B9" s="6" t="s">
        <v>311</v>
      </c>
      <c r="C9" s="8">
        <f>SUM('GENERAL SPECIAL FD'!F8:F140)</f>
        <v>1178346144</v>
      </c>
      <c r="D9" s="189"/>
      <c r="E9" s="187"/>
      <c r="F9" s="188"/>
      <c r="G9" s="188"/>
      <c r="H9" s="188"/>
      <c r="I9" s="188"/>
      <c r="J9" s="188"/>
      <c r="K9" s="188"/>
    </row>
    <row r="10" spans="1:11" ht="16.5" x14ac:dyDescent="0.25">
      <c r="B10" s="6" t="s">
        <v>312</v>
      </c>
      <c r="C10" s="8">
        <f>SUM('FEEDER FD'!F8:F14)</f>
        <v>20069969472</v>
      </c>
      <c r="D10" s="190"/>
      <c r="E10" s="187"/>
      <c r="F10" s="188"/>
      <c r="G10" s="188"/>
      <c r="H10" s="188"/>
      <c r="I10" s="188"/>
      <c r="J10" s="188"/>
      <c r="K10" s="188"/>
    </row>
    <row r="11" spans="1:11" ht="16.5" x14ac:dyDescent="0.25">
      <c r="B11" s="6" t="s">
        <v>313</v>
      </c>
      <c r="C11" s="8">
        <f>SUM('TRANSPORTATION FD'!F8:F99)</f>
        <v>19071499549</v>
      </c>
      <c r="D11" s="191"/>
      <c r="E11" s="187"/>
      <c r="F11" s="188"/>
      <c r="G11" s="188"/>
      <c r="H11" s="188"/>
      <c r="I11" s="188"/>
      <c r="J11" s="188"/>
      <c r="K11" s="188"/>
    </row>
    <row r="12" spans="1:11" x14ac:dyDescent="0.25">
      <c r="B12" s="6" t="s">
        <v>314</v>
      </c>
      <c r="C12" s="9">
        <f>SUM('OTHER GOVT COST FD'!F8:F1348)</f>
        <v>40784945464</v>
      </c>
      <c r="D12" s="192"/>
      <c r="F12" s="188"/>
      <c r="G12" s="188"/>
      <c r="H12" s="188"/>
      <c r="I12" s="188"/>
      <c r="J12" s="188"/>
      <c r="K12" s="188"/>
    </row>
    <row r="13" spans="1:11" ht="17.25" thickBot="1" x14ac:dyDescent="0.3">
      <c r="B13" s="10" t="s">
        <v>315</v>
      </c>
      <c r="C13" s="11">
        <f>SUM(C8:C12)</f>
        <v>272580963894</v>
      </c>
      <c r="D13" s="191"/>
      <c r="E13" s="193"/>
      <c r="F13" s="188"/>
      <c r="G13" s="188"/>
      <c r="H13" s="188"/>
      <c r="I13" s="188"/>
      <c r="J13" s="188"/>
      <c r="K13" s="188"/>
    </row>
    <row r="14" spans="1:11" ht="16.5" thickTop="1" x14ac:dyDescent="0.25">
      <c r="B14" s="12" t="s">
        <v>3</v>
      </c>
      <c r="C14" s="12"/>
      <c r="D14" s="188"/>
      <c r="E14" s="188"/>
      <c r="F14" s="188"/>
      <c r="G14" s="188"/>
      <c r="H14" s="188"/>
      <c r="I14" s="188"/>
      <c r="J14" s="188"/>
      <c r="K14" s="188"/>
    </row>
    <row r="15" spans="1:11" s="185" customFormat="1" ht="18" x14ac:dyDescent="0.25">
      <c r="B15" s="13" t="s">
        <v>316</v>
      </c>
      <c r="C15" s="14"/>
      <c r="D15" s="194"/>
      <c r="E15" s="194"/>
      <c r="F15" s="194"/>
      <c r="G15" s="194"/>
      <c r="H15" s="194"/>
      <c r="I15" s="194"/>
      <c r="J15" s="194"/>
      <c r="K15" s="194"/>
    </row>
    <row r="16" spans="1:11" ht="16.5" x14ac:dyDescent="0.25">
      <c r="B16" s="15" t="s">
        <v>310</v>
      </c>
      <c r="C16" s="16">
        <f>SUM(AGENCY!I7:I730)</f>
        <v>191476203265</v>
      </c>
      <c r="D16" s="195">
        <f>+C16-C8</f>
        <v>0</v>
      </c>
      <c r="E16" s="193"/>
      <c r="F16" s="188"/>
      <c r="G16" s="188"/>
      <c r="H16" s="188"/>
      <c r="I16" s="188"/>
      <c r="J16" s="188"/>
      <c r="K16" s="188"/>
    </row>
    <row r="17" spans="2:11" x14ac:dyDescent="0.25">
      <c r="B17" s="15" t="s">
        <v>314</v>
      </c>
      <c r="C17" s="16">
        <f>SUM(AGENCY!J7:J730)</f>
        <v>81104760629</v>
      </c>
      <c r="D17" s="195">
        <f>+C17-SUM(C9:C12)</f>
        <v>0</v>
      </c>
      <c r="E17" s="192"/>
      <c r="F17" s="188"/>
      <c r="G17" s="188"/>
      <c r="H17" s="188"/>
      <c r="I17" s="188"/>
      <c r="J17" s="188"/>
      <c r="K17" s="188"/>
    </row>
    <row r="18" spans="2:11" ht="16.5" thickBot="1" x14ac:dyDescent="0.3">
      <c r="B18" s="17" t="s">
        <v>315</v>
      </c>
      <c r="C18" s="18">
        <f>SUM(C16:C17)</f>
        <v>272580963894</v>
      </c>
      <c r="D18" s="188"/>
      <c r="E18" s="196"/>
      <c r="F18" s="188"/>
      <c r="G18" s="188"/>
      <c r="H18" s="188"/>
      <c r="I18" s="188"/>
      <c r="J18" s="188"/>
      <c r="K18" s="188"/>
    </row>
    <row r="19" spans="2:11" ht="16.5" thickTop="1" x14ac:dyDescent="0.25">
      <c r="B19" s="19" t="s">
        <v>3</v>
      </c>
      <c r="C19" s="19"/>
      <c r="D19" s="188"/>
      <c r="E19" s="197"/>
      <c r="F19" s="188"/>
      <c r="G19" s="188"/>
      <c r="H19" s="188"/>
      <c r="I19" s="188"/>
      <c r="J19" s="188"/>
      <c r="K19" s="188"/>
    </row>
    <row r="20" spans="2:11" s="185" customFormat="1" ht="18" x14ac:dyDescent="0.25">
      <c r="B20" s="20" t="s">
        <v>317</v>
      </c>
      <c r="C20" s="21">
        <f>SUM('RECEIPT FROM FEDERAL GOVT'!D7:D444)</f>
        <v>145758932030</v>
      </c>
      <c r="D20" s="191"/>
      <c r="E20" s="187"/>
      <c r="F20" s="194"/>
      <c r="G20" s="194"/>
      <c r="H20" s="194"/>
      <c r="I20" s="194"/>
      <c r="J20" s="194"/>
      <c r="K20" s="194"/>
    </row>
    <row r="21" spans="2:11" s="185" customFormat="1" ht="18" x14ac:dyDescent="0.25">
      <c r="B21" s="22" t="s">
        <v>318</v>
      </c>
      <c r="C21" s="23">
        <f>SUM(INVESTMENTS!P39:P44)</f>
        <v>1181392157151</v>
      </c>
    </row>
    <row r="22" spans="2:11" x14ac:dyDescent="0.25">
      <c r="B22" s="182" t="s">
        <v>3</v>
      </c>
    </row>
    <row r="23" spans="2:11" x14ac:dyDescent="0.25">
      <c r="B23" s="198"/>
      <c r="C23" s="192"/>
    </row>
    <row r="24" spans="2:11" x14ac:dyDescent="0.25">
      <c r="B24" s="199" t="s">
        <v>1974</v>
      </c>
    </row>
    <row r="25" spans="2:11" x14ac:dyDescent="0.25">
      <c r="B25" s="200"/>
    </row>
    <row r="26" spans="2:11" x14ac:dyDescent="0.25">
      <c r="B26" s="200"/>
    </row>
  </sheetData>
  <sheetProtection algorithmName="SHA-512" hashValue="sHuzT9jSD+FjkWRvu0QjKoPR1Z9zYWMICrP3mZ4e3AMimDafzEuRpYDaaiLhxo0TC/LDW0X5S0wjEuVe/UheNw==" saltValue="bX2zBgXbUCQXC3/iN5co8A==" spinCount="100000" sheet="1" objects="1" scenarios="1"/>
  <mergeCells count="1">
    <mergeCell ref="A5:C5"/>
  </mergeCells>
  <pageMargins left="0.7" right="0.7" top="0.75" bottom="0.75" header="0.3" footer="0.3"/>
  <pageSetup scale="64" orientation="landscape" horizontalDpi="1200" verticalDpi="1200" r:id="rId1"/>
  <colBreaks count="2" manualBreakCount="2">
    <brk id="1" max="25" man="1"/>
    <brk id="3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8223-316C-4BEA-B098-C5F41AEBEDCA}">
  <sheetPr>
    <tabColor theme="6" tint="0.59999389629810485"/>
  </sheetPr>
  <dimension ref="A1:K268"/>
  <sheetViews>
    <sheetView topLeftCell="A2" workbookViewId="0">
      <pane ySplit="6" topLeftCell="A8" activePane="bottomLeft" state="frozen"/>
      <selection activeCell="A7" sqref="A7"/>
      <selection pane="bottomLeft" activeCell="A2" sqref="A2:K2"/>
    </sheetView>
  </sheetViews>
  <sheetFormatPr defaultColWidth="65" defaultRowHeight="16.5" x14ac:dyDescent="0.3"/>
  <cols>
    <col min="1" max="1" width="36.140625" style="36" bestFit="1" customWidth="1"/>
    <col min="2" max="2" width="19.7109375" style="36" bestFit="1" customWidth="1"/>
    <col min="3" max="3" width="53.140625" style="36" bestFit="1" customWidth="1"/>
    <col min="4" max="4" width="35.140625" style="206" bestFit="1" customWidth="1"/>
    <col min="5" max="5" width="34" style="36" bestFit="1" customWidth="1"/>
    <col min="6" max="6" width="16.85546875" style="36" bestFit="1" customWidth="1"/>
    <col min="7" max="7" width="15" style="36" bestFit="1" customWidth="1"/>
    <col min="8" max="8" width="11.85546875" style="36" bestFit="1" customWidth="1"/>
    <col min="9" max="9" width="53.140625" style="36" bestFit="1" customWidth="1"/>
    <col min="10" max="10" width="51.42578125" style="36" bestFit="1" customWidth="1"/>
    <col min="11" max="11" width="22.140625" style="67" bestFit="1" customWidth="1"/>
    <col min="12" max="16384" width="65" style="64"/>
  </cols>
  <sheetData>
    <row r="1" spans="1:11" ht="17.25" hidden="1" x14ac:dyDescent="0.3">
      <c r="A1" s="208" t="s">
        <v>1223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7.25" x14ac:dyDescent="0.3">
      <c r="A2" s="208" t="s">
        <v>1224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17.25" x14ac:dyDescent="0.3">
      <c r="A3" s="208" t="s">
        <v>1225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17.25" x14ac:dyDescent="0.3">
      <c r="A4" s="208" t="s">
        <v>1296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1" ht="17.25" x14ac:dyDescent="0.3">
      <c r="A5" s="208" t="s">
        <v>1280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1" s="37" customFormat="1" x14ac:dyDescent="0.25">
      <c r="D6" s="134"/>
      <c r="F6" s="38"/>
      <c r="G6" s="39"/>
      <c r="H6" s="40"/>
      <c r="I6" s="39"/>
      <c r="J6" s="53" t="s">
        <v>1227</v>
      </c>
      <c r="K6" s="65">
        <f>SUM(K8:K268)</f>
        <v>191476203265</v>
      </c>
    </row>
    <row r="7" spans="1:11" s="43" customFormat="1" ht="17.25" x14ac:dyDescent="0.25">
      <c r="A7" s="145" t="s">
        <v>324</v>
      </c>
      <c r="B7" s="145" t="s">
        <v>335</v>
      </c>
      <c r="C7" s="145" t="s">
        <v>1059</v>
      </c>
      <c r="D7" s="145" t="s">
        <v>1060</v>
      </c>
      <c r="E7" s="145" t="s">
        <v>341</v>
      </c>
      <c r="F7" s="146" t="s">
        <v>406</v>
      </c>
      <c r="G7" s="147" t="s">
        <v>129</v>
      </c>
      <c r="H7" s="148" t="s">
        <v>326</v>
      </c>
      <c r="I7" s="144" t="s">
        <v>1061</v>
      </c>
      <c r="J7" s="144" t="s">
        <v>467</v>
      </c>
      <c r="K7" s="149" t="s">
        <v>0</v>
      </c>
    </row>
    <row r="8" spans="1:11" s="37" customFormat="1" x14ac:dyDescent="0.25">
      <c r="A8" s="134" t="s">
        <v>143</v>
      </c>
      <c r="B8" s="134" t="s">
        <v>144</v>
      </c>
      <c r="C8" s="134" t="s">
        <v>146</v>
      </c>
      <c r="D8" s="134"/>
      <c r="E8" s="134"/>
      <c r="F8" s="150" t="s">
        <v>405</v>
      </c>
      <c r="G8" s="151" t="s">
        <v>145</v>
      </c>
      <c r="H8" s="151" t="s">
        <v>2</v>
      </c>
      <c r="I8" s="151" t="s">
        <v>146</v>
      </c>
      <c r="J8" s="134" t="s">
        <v>1415</v>
      </c>
      <c r="K8" s="152">
        <v>-108</v>
      </c>
    </row>
    <row r="9" spans="1:11" s="37" customFormat="1" x14ac:dyDescent="0.25">
      <c r="A9" s="134" t="s">
        <v>143</v>
      </c>
      <c r="B9" s="134" t="s">
        <v>144</v>
      </c>
      <c r="C9" s="134" t="s">
        <v>147</v>
      </c>
      <c r="D9" s="134"/>
      <c r="E9" s="134"/>
      <c r="F9" s="150" t="s">
        <v>405</v>
      </c>
      <c r="G9" s="151" t="s">
        <v>145</v>
      </c>
      <c r="H9" s="151" t="s">
        <v>4</v>
      </c>
      <c r="I9" s="151" t="s">
        <v>147</v>
      </c>
      <c r="J9" s="134" t="s">
        <v>1415</v>
      </c>
      <c r="K9" s="152">
        <v>1712</v>
      </c>
    </row>
    <row r="10" spans="1:11" s="37" customFormat="1" x14ac:dyDescent="0.25">
      <c r="A10" s="134" t="s">
        <v>143</v>
      </c>
      <c r="B10" s="134" t="s">
        <v>148</v>
      </c>
      <c r="C10" s="134" t="s">
        <v>149</v>
      </c>
      <c r="D10" s="134"/>
      <c r="E10" s="134"/>
      <c r="F10" s="150" t="s">
        <v>405</v>
      </c>
      <c r="G10" s="151" t="s">
        <v>145</v>
      </c>
      <c r="H10" s="151" t="s">
        <v>6</v>
      </c>
      <c r="I10" s="151" t="s">
        <v>149</v>
      </c>
      <c r="J10" s="134" t="s">
        <v>1416</v>
      </c>
      <c r="K10" s="152">
        <v>-100</v>
      </c>
    </row>
    <row r="11" spans="1:11" s="37" customFormat="1" x14ac:dyDescent="0.25">
      <c r="A11" s="134" t="s">
        <v>143</v>
      </c>
      <c r="B11" s="134" t="s">
        <v>148</v>
      </c>
      <c r="C11" s="134" t="s">
        <v>149</v>
      </c>
      <c r="D11" s="134"/>
      <c r="E11" s="134"/>
      <c r="F11" s="150" t="s">
        <v>405</v>
      </c>
      <c r="G11" s="151" t="s">
        <v>145</v>
      </c>
      <c r="H11" s="151" t="s">
        <v>6</v>
      </c>
      <c r="I11" s="151" t="s">
        <v>149</v>
      </c>
      <c r="J11" s="134" t="s">
        <v>1417</v>
      </c>
      <c r="K11" s="152">
        <v>11779681</v>
      </c>
    </row>
    <row r="12" spans="1:11" s="37" customFormat="1" x14ac:dyDescent="0.25">
      <c r="A12" s="134" t="s">
        <v>143</v>
      </c>
      <c r="B12" s="134" t="s">
        <v>148</v>
      </c>
      <c r="C12" s="134" t="s">
        <v>149</v>
      </c>
      <c r="D12" s="134"/>
      <c r="E12" s="134"/>
      <c r="F12" s="150" t="s">
        <v>405</v>
      </c>
      <c r="G12" s="151" t="s">
        <v>145</v>
      </c>
      <c r="H12" s="151" t="s">
        <v>6</v>
      </c>
      <c r="I12" s="151" t="s">
        <v>149</v>
      </c>
      <c r="J12" s="134" t="s">
        <v>1415</v>
      </c>
      <c r="K12" s="152">
        <v>115399</v>
      </c>
    </row>
    <row r="13" spans="1:11" s="37" customFormat="1" x14ac:dyDescent="0.25">
      <c r="A13" s="134" t="s">
        <v>143</v>
      </c>
      <c r="B13" s="134" t="s">
        <v>148</v>
      </c>
      <c r="C13" s="134" t="s">
        <v>149</v>
      </c>
      <c r="D13" s="134"/>
      <c r="E13" s="134"/>
      <c r="F13" s="150" t="s">
        <v>405</v>
      </c>
      <c r="G13" s="151" t="s">
        <v>145</v>
      </c>
      <c r="H13" s="151" t="s">
        <v>6</v>
      </c>
      <c r="I13" s="151" t="s">
        <v>149</v>
      </c>
      <c r="J13" s="134" t="s">
        <v>1418</v>
      </c>
      <c r="K13" s="152">
        <v>8608</v>
      </c>
    </row>
    <row r="14" spans="1:11" s="37" customFormat="1" x14ac:dyDescent="0.25">
      <c r="A14" s="134" t="s">
        <v>143</v>
      </c>
      <c r="B14" s="134" t="s">
        <v>148</v>
      </c>
      <c r="C14" s="134" t="s">
        <v>149</v>
      </c>
      <c r="D14" s="134"/>
      <c r="E14" s="134"/>
      <c r="F14" s="150" t="s">
        <v>405</v>
      </c>
      <c r="G14" s="151" t="s">
        <v>145</v>
      </c>
      <c r="H14" s="151" t="s">
        <v>6</v>
      </c>
      <c r="I14" s="151" t="s">
        <v>149</v>
      </c>
      <c r="J14" s="134" t="s">
        <v>1418</v>
      </c>
      <c r="K14" s="152">
        <v>24725513</v>
      </c>
    </row>
    <row r="15" spans="1:11" s="37" customFormat="1" x14ac:dyDescent="0.25">
      <c r="A15" s="134" t="s">
        <v>143</v>
      </c>
      <c r="B15" s="134" t="s">
        <v>148</v>
      </c>
      <c r="C15" s="134" t="s">
        <v>149</v>
      </c>
      <c r="D15" s="134"/>
      <c r="E15" s="134"/>
      <c r="F15" s="150" t="s">
        <v>405</v>
      </c>
      <c r="G15" s="151" t="s">
        <v>145</v>
      </c>
      <c r="H15" s="151" t="s">
        <v>6</v>
      </c>
      <c r="I15" s="151" t="s">
        <v>149</v>
      </c>
      <c r="J15" s="134" t="s">
        <v>1419</v>
      </c>
      <c r="K15" s="152">
        <v>5904</v>
      </c>
    </row>
    <row r="16" spans="1:11" s="37" customFormat="1" x14ac:dyDescent="0.25">
      <c r="A16" s="134" t="s">
        <v>143</v>
      </c>
      <c r="B16" s="134" t="s">
        <v>148</v>
      </c>
      <c r="C16" s="134" t="s">
        <v>149</v>
      </c>
      <c r="D16" s="134"/>
      <c r="E16" s="134"/>
      <c r="F16" s="150" t="s">
        <v>405</v>
      </c>
      <c r="G16" s="151" t="s">
        <v>145</v>
      </c>
      <c r="H16" s="151" t="s">
        <v>6</v>
      </c>
      <c r="I16" s="151" t="s">
        <v>149</v>
      </c>
      <c r="J16" s="134" t="s">
        <v>1420</v>
      </c>
      <c r="K16" s="152">
        <v>6371940</v>
      </c>
    </row>
    <row r="17" spans="1:11" s="37" customFormat="1" x14ac:dyDescent="0.25">
      <c r="A17" s="134" t="s">
        <v>143</v>
      </c>
      <c r="B17" s="134" t="s">
        <v>148</v>
      </c>
      <c r="C17" s="134" t="s">
        <v>1412</v>
      </c>
      <c r="D17" s="134"/>
      <c r="E17" s="134"/>
      <c r="F17" s="150" t="s">
        <v>405</v>
      </c>
      <c r="G17" s="151" t="s">
        <v>145</v>
      </c>
      <c r="H17" s="151" t="s">
        <v>1282</v>
      </c>
      <c r="I17" s="151" t="s">
        <v>1412</v>
      </c>
      <c r="J17" s="134" t="s">
        <v>1418</v>
      </c>
      <c r="K17" s="152">
        <v>0</v>
      </c>
    </row>
    <row r="18" spans="1:11" s="134" customFormat="1" x14ac:dyDescent="0.25">
      <c r="A18" s="134" t="s">
        <v>143</v>
      </c>
      <c r="B18" s="134" t="s">
        <v>148</v>
      </c>
      <c r="C18" s="134" t="s">
        <v>151</v>
      </c>
      <c r="F18" s="150" t="s">
        <v>405</v>
      </c>
      <c r="G18" s="151" t="s">
        <v>145</v>
      </c>
      <c r="H18" s="151" t="s">
        <v>7</v>
      </c>
      <c r="I18" s="151" t="s">
        <v>151</v>
      </c>
      <c r="J18" s="134" t="s">
        <v>1415</v>
      </c>
      <c r="K18" s="152">
        <v>263</v>
      </c>
    </row>
    <row r="19" spans="1:11" s="134" customFormat="1" x14ac:dyDescent="0.25">
      <c r="A19" s="134" t="s">
        <v>143</v>
      </c>
      <c r="B19" s="134" t="s">
        <v>148</v>
      </c>
      <c r="C19" s="134" t="s">
        <v>151</v>
      </c>
      <c r="F19" s="150" t="s">
        <v>405</v>
      </c>
      <c r="G19" s="151" t="s">
        <v>145</v>
      </c>
      <c r="H19" s="151" t="s">
        <v>7</v>
      </c>
      <c r="I19" s="151" t="s">
        <v>151</v>
      </c>
      <c r="J19" s="134" t="s">
        <v>1418</v>
      </c>
      <c r="K19" s="152">
        <v>615</v>
      </c>
    </row>
    <row r="20" spans="1:11" s="37" customFormat="1" x14ac:dyDescent="0.25">
      <c r="A20" s="134" t="s">
        <v>143</v>
      </c>
      <c r="B20" s="134" t="s">
        <v>152</v>
      </c>
      <c r="C20" s="134" t="s">
        <v>153</v>
      </c>
      <c r="D20" s="134"/>
      <c r="E20" s="134"/>
      <c r="F20" s="150" t="s">
        <v>405</v>
      </c>
      <c r="G20" s="151" t="s">
        <v>145</v>
      </c>
      <c r="H20" s="151" t="s">
        <v>8</v>
      </c>
      <c r="I20" s="151" t="s">
        <v>153</v>
      </c>
      <c r="J20" s="134" t="s">
        <v>1415</v>
      </c>
      <c r="K20" s="152">
        <v>12027</v>
      </c>
    </row>
    <row r="21" spans="1:11" s="37" customFormat="1" x14ac:dyDescent="0.25">
      <c r="A21" s="134" t="s">
        <v>143</v>
      </c>
      <c r="B21" s="134" t="s">
        <v>152</v>
      </c>
      <c r="C21" s="134" t="s">
        <v>154</v>
      </c>
      <c r="D21" s="134"/>
      <c r="E21" s="134"/>
      <c r="F21" s="150" t="s">
        <v>405</v>
      </c>
      <c r="G21" s="151" t="s">
        <v>145</v>
      </c>
      <c r="H21" s="151" t="s">
        <v>9</v>
      </c>
      <c r="I21" s="151" t="s">
        <v>154</v>
      </c>
      <c r="J21" s="134" t="s">
        <v>1421</v>
      </c>
      <c r="K21" s="152">
        <v>7956888</v>
      </c>
    </row>
    <row r="22" spans="1:11" s="37" customFormat="1" x14ac:dyDescent="0.25">
      <c r="A22" s="134" t="s">
        <v>143</v>
      </c>
      <c r="B22" s="134" t="s">
        <v>152</v>
      </c>
      <c r="C22" s="134" t="s">
        <v>154</v>
      </c>
      <c r="D22" s="134"/>
      <c r="E22" s="134"/>
      <c r="F22" s="150" t="s">
        <v>405</v>
      </c>
      <c r="G22" s="151" t="s">
        <v>145</v>
      </c>
      <c r="H22" s="151" t="s">
        <v>9</v>
      </c>
      <c r="I22" s="151" t="s">
        <v>154</v>
      </c>
      <c r="J22" s="134" t="s">
        <v>1415</v>
      </c>
      <c r="K22" s="152">
        <v>866</v>
      </c>
    </row>
    <row r="23" spans="1:11" s="37" customFormat="1" x14ac:dyDescent="0.25">
      <c r="A23" s="134" t="s">
        <v>143</v>
      </c>
      <c r="B23" s="134" t="s">
        <v>152</v>
      </c>
      <c r="C23" s="134" t="s">
        <v>154</v>
      </c>
      <c r="D23" s="134"/>
      <c r="E23" s="134"/>
      <c r="F23" s="150" t="s">
        <v>405</v>
      </c>
      <c r="G23" s="151" t="s">
        <v>145</v>
      </c>
      <c r="H23" s="151" t="s">
        <v>9</v>
      </c>
      <c r="I23" s="151" t="s">
        <v>154</v>
      </c>
      <c r="J23" s="134" t="s">
        <v>1418</v>
      </c>
      <c r="K23" s="152">
        <v>1337</v>
      </c>
    </row>
    <row r="24" spans="1:11" s="37" customFormat="1" x14ac:dyDescent="0.25">
      <c r="A24" s="134" t="s">
        <v>143</v>
      </c>
      <c r="B24" s="134" t="s">
        <v>152</v>
      </c>
      <c r="C24" s="134" t="s">
        <v>155</v>
      </c>
      <c r="D24" s="134"/>
      <c r="E24" s="134"/>
      <c r="F24" s="150" t="s">
        <v>405</v>
      </c>
      <c r="G24" s="151" t="s">
        <v>145</v>
      </c>
      <c r="H24" s="151" t="s">
        <v>10</v>
      </c>
      <c r="I24" s="151" t="s">
        <v>155</v>
      </c>
      <c r="J24" s="134" t="s">
        <v>1415</v>
      </c>
      <c r="K24" s="152">
        <v>5537</v>
      </c>
    </row>
    <row r="25" spans="1:11" s="37" customFormat="1" x14ac:dyDescent="0.25">
      <c r="A25" s="134" t="s">
        <v>143</v>
      </c>
      <c r="B25" s="134" t="s">
        <v>152</v>
      </c>
      <c r="C25" s="134" t="s">
        <v>156</v>
      </c>
      <c r="D25" s="134"/>
      <c r="E25" s="134"/>
      <c r="F25" s="150" t="s">
        <v>405</v>
      </c>
      <c r="G25" s="151" t="s">
        <v>145</v>
      </c>
      <c r="H25" s="151" t="s">
        <v>11</v>
      </c>
      <c r="I25" s="151" t="s">
        <v>156</v>
      </c>
      <c r="J25" s="134" t="s">
        <v>1415</v>
      </c>
      <c r="K25" s="152">
        <v>2846</v>
      </c>
    </row>
    <row r="26" spans="1:11" s="37" customFormat="1" x14ac:dyDescent="0.25">
      <c r="A26" s="134" t="s">
        <v>143</v>
      </c>
      <c r="B26" s="134" t="s">
        <v>152</v>
      </c>
      <c r="C26" s="134" t="s">
        <v>157</v>
      </c>
      <c r="D26" s="134"/>
      <c r="E26" s="134"/>
      <c r="F26" s="150" t="s">
        <v>405</v>
      </c>
      <c r="G26" s="151" t="s">
        <v>145</v>
      </c>
      <c r="H26" s="151" t="s">
        <v>12</v>
      </c>
      <c r="I26" s="151" t="s">
        <v>157</v>
      </c>
      <c r="J26" s="134" t="s">
        <v>1415</v>
      </c>
      <c r="K26" s="152">
        <v>-120</v>
      </c>
    </row>
    <row r="27" spans="1:11" s="37" customFormat="1" x14ac:dyDescent="0.25">
      <c r="A27" s="134" t="s">
        <v>143</v>
      </c>
      <c r="B27" s="134" t="s">
        <v>152</v>
      </c>
      <c r="C27" s="134" t="s">
        <v>157</v>
      </c>
      <c r="D27" s="134"/>
      <c r="E27" s="134"/>
      <c r="F27" s="150" t="s">
        <v>405</v>
      </c>
      <c r="G27" s="151" t="s">
        <v>145</v>
      </c>
      <c r="H27" s="151" t="s">
        <v>12</v>
      </c>
      <c r="I27" s="151" t="s">
        <v>157</v>
      </c>
      <c r="J27" s="134" t="s">
        <v>1418</v>
      </c>
      <c r="K27" s="152">
        <v>1394</v>
      </c>
    </row>
    <row r="28" spans="1:11" s="37" customFormat="1" x14ac:dyDescent="0.25">
      <c r="A28" s="134" t="s">
        <v>143</v>
      </c>
      <c r="B28" s="134" t="s">
        <v>152</v>
      </c>
      <c r="C28" s="134" t="s">
        <v>158</v>
      </c>
      <c r="D28" s="134"/>
      <c r="E28" s="134"/>
      <c r="F28" s="150" t="s">
        <v>405</v>
      </c>
      <c r="G28" s="151" t="s">
        <v>145</v>
      </c>
      <c r="H28" s="151" t="s">
        <v>13</v>
      </c>
      <c r="I28" s="151" t="s">
        <v>158</v>
      </c>
      <c r="J28" s="134" t="s">
        <v>1415</v>
      </c>
      <c r="K28" s="152">
        <v>1991</v>
      </c>
    </row>
    <row r="29" spans="1:11" s="37" customFormat="1" x14ac:dyDescent="0.25">
      <c r="A29" s="134" t="s">
        <v>143</v>
      </c>
      <c r="B29" s="134" t="s">
        <v>152</v>
      </c>
      <c r="C29" s="134" t="s">
        <v>159</v>
      </c>
      <c r="D29" s="134"/>
      <c r="E29" s="134"/>
      <c r="F29" s="150" t="s">
        <v>405</v>
      </c>
      <c r="G29" s="151" t="s">
        <v>145</v>
      </c>
      <c r="H29" s="151" t="s">
        <v>14</v>
      </c>
      <c r="I29" s="151" t="s">
        <v>159</v>
      </c>
      <c r="J29" s="134" t="s">
        <v>1415</v>
      </c>
      <c r="K29" s="152">
        <v>2089136</v>
      </c>
    </row>
    <row r="30" spans="1:11" s="37" customFormat="1" x14ac:dyDescent="0.25">
      <c r="A30" s="134" t="s">
        <v>143</v>
      </c>
      <c r="B30" s="134" t="s">
        <v>152</v>
      </c>
      <c r="C30" s="134" t="s">
        <v>159</v>
      </c>
      <c r="D30" s="134"/>
      <c r="E30" s="134"/>
      <c r="F30" s="150" t="s">
        <v>405</v>
      </c>
      <c r="G30" s="151" t="s">
        <v>145</v>
      </c>
      <c r="H30" s="151" t="s">
        <v>14</v>
      </c>
      <c r="I30" s="151" t="s">
        <v>159</v>
      </c>
      <c r="J30" s="134" t="s">
        <v>1418</v>
      </c>
      <c r="K30" s="152">
        <v>114394</v>
      </c>
    </row>
    <row r="31" spans="1:11" s="37" customFormat="1" x14ac:dyDescent="0.25">
      <c r="A31" s="134" t="s">
        <v>143</v>
      </c>
      <c r="B31" s="134" t="s">
        <v>152</v>
      </c>
      <c r="C31" s="134" t="s">
        <v>159</v>
      </c>
      <c r="D31" s="134"/>
      <c r="E31" s="134"/>
      <c r="F31" s="150" t="s">
        <v>405</v>
      </c>
      <c r="G31" s="151" t="s">
        <v>145</v>
      </c>
      <c r="H31" s="151" t="s">
        <v>14</v>
      </c>
      <c r="I31" s="151" t="s">
        <v>159</v>
      </c>
      <c r="J31" s="134" t="s">
        <v>1422</v>
      </c>
      <c r="K31" s="152">
        <v>2208649595</v>
      </c>
    </row>
    <row r="32" spans="1:11" s="37" customFormat="1" x14ac:dyDescent="0.25">
      <c r="A32" s="134" t="s">
        <v>143</v>
      </c>
      <c r="B32" s="134" t="s">
        <v>152</v>
      </c>
      <c r="C32" s="134" t="s">
        <v>1291</v>
      </c>
      <c r="D32" s="134"/>
      <c r="E32" s="134"/>
      <c r="F32" s="150" t="s">
        <v>405</v>
      </c>
      <c r="G32" s="151" t="s">
        <v>145</v>
      </c>
      <c r="H32" s="151" t="s">
        <v>1283</v>
      </c>
      <c r="I32" s="151" t="s">
        <v>1291</v>
      </c>
      <c r="J32" s="134" t="s">
        <v>1415</v>
      </c>
      <c r="K32" s="152">
        <v>271</v>
      </c>
    </row>
    <row r="33" spans="1:11" s="37" customFormat="1" x14ac:dyDescent="0.25">
      <c r="A33" s="134" t="s">
        <v>143</v>
      </c>
      <c r="B33" s="134" t="s">
        <v>152</v>
      </c>
      <c r="C33" s="134" t="s">
        <v>160</v>
      </c>
      <c r="D33" s="134"/>
      <c r="E33" s="134"/>
      <c r="F33" s="150" t="s">
        <v>405</v>
      </c>
      <c r="G33" s="151" t="s">
        <v>145</v>
      </c>
      <c r="H33" s="151" t="s">
        <v>15</v>
      </c>
      <c r="I33" s="151" t="s">
        <v>160</v>
      </c>
      <c r="J33" s="134" t="s">
        <v>1423</v>
      </c>
      <c r="K33" s="152">
        <v>999004</v>
      </c>
    </row>
    <row r="34" spans="1:11" s="37" customFormat="1" x14ac:dyDescent="0.25">
      <c r="A34" s="134" t="s">
        <v>143</v>
      </c>
      <c r="B34" s="134" t="s">
        <v>152</v>
      </c>
      <c r="C34" s="134" t="s">
        <v>160</v>
      </c>
      <c r="D34" s="134"/>
      <c r="E34" s="134"/>
      <c r="F34" s="150" t="s">
        <v>405</v>
      </c>
      <c r="G34" s="151" t="s">
        <v>145</v>
      </c>
      <c r="H34" s="151" t="s">
        <v>15</v>
      </c>
      <c r="I34" s="151" t="s">
        <v>160</v>
      </c>
      <c r="J34" s="134" t="s">
        <v>1424</v>
      </c>
      <c r="K34" s="152">
        <v>7568</v>
      </c>
    </row>
    <row r="35" spans="1:11" s="37" customFormat="1" x14ac:dyDescent="0.25">
      <c r="A35" s="134" t="s">
        <v>143</v>
      </c>
      <c r="B35" s="134" t="s">
        <v>152</v>
      </c>
      <c r="C35" s="134" t="s">
        <v>160</v>
      </c>
      <c r="D35" s="134"/>
      <c r="E35" s="134"/>
      <c r="F35" s="150" t="s">
        <v>405</v>
      </c>
      <c r="G35" s="151" t="s">
        <v>145</v>
      </c>
      <c r="H35" s="151" t="s">
        <v>15</v>
      </c>
      <c r="I35" s="151" t="s">
        <v>160</v>
      </c>
      <c r="J35" s="134" t="s">
        <v>1417</v>
      </c>
      <c r="K35" s="152">
        <v>84055</v>
      </c>
    </row>
    <row r="36" spans="1:11" s="37" customFormat="1" x14ac:dyDescent="0.25">
      <c r="A36" s="134" t="s">
        <v>143</v>
      </c>
      <c r="B36" s="134" t="s">
        <v>152</v>
      </c>
      <c r="C36" s="134" t="s">
        <v>160</v>
      </c>
      <c r="D36" s="134"/>
      <c r="E36" s="134"/>
      <c r="F36" s="150" t="s">
        <v>405</v>
      </c>
      <c r="G36" s="151" t="s">
        <v>145</v>
      </c>
      <c r="H36" s="151" t="s">
        <v>15</v>
      </c>
      <c r="I36" s="151" t="s">
        <v>160</v>
      </c>
      <c r="J36" s="134" t="s">
        <v>1415</v>
      </c>
      <c r="K36" s="152">
        <v>109322</v>
      </c>
    </row>
    <row r="37" spans="1:11" s="37" customFormat="1" x14ac:dyDescent="0.25">
      <c r="A37" s="134" t="s">
        <v>143</v>
      </c>
      <c r="B37" s="134" t="s">
        <v>152</v>
      </c>
      <c r="C37" s="134" t="s">
        <v>160</v>
      </c>
      <c r="D37" s="134"/>
      <c r="E37" s="134"/>
      <c r="F37" s="150" t="s">
        <v>405</v>
      </c>
      <c r="G37" s="151" t="s">
        <v>145</v>
      </c>
      <c r="H37" s="151" t="s">
        <v>15</v>
      </c>
      <c r="I37" s="151" t="s">
        <v>160</v>
      </c>
      <c r="J37" s="134" t="s">
        <v>1418</v>
      </c>
      <c r="K37" s="152">
        <v>153093</v>
      </c>
    </row>
    <row r="38" spans="1:11" s="37" customFormat="1" x14ac:dyDescent="0.25">
      <c r="A38" s="134" t="s">
        <v>143</v>
      </c>
      <c r="B38" s="134" t="s">
        <v>152</v>
      </c>
      <c r="C38" s="134" t="s">
        <v>160</v>
      </c>
      <c r="D38" s="134"/>
      <c r="E38" s="134"/>
      <c r="F38" s="150" t="s">
        <v>405</v>
      </c>
      <c r="G38" s="151" t="s">
        <v>145</v>
      </c>
      <c r="H38" s="151" t="s">
        <v>15</v>
      </c>
      <c r="I38" s="151" t="s">
        <v>160</v>
      </c>
      <c r="J38" s="134" t="s">
        <v>1419</v>
      </c>
      <c r="K38" s="152">
        <v>17081405</v>
      </c>
    </row>
    <row r="39" spans="1:11" s="37" customFormat="1" x14ac:dyDescent="0.25">
      <c r="A39" s="134" t="s">
        <v>143</v>
      </c>
      <c r="B39" s="134" t="s">
        <v>152</v>
      </c>
      <c r="C39" s="134" t="s">
        <v>160</v>
      </c>
      <c r="D39" s="134"/>
      <c r="E39" s="134"/>
      <c r="F39" s="150" t="s">
        <v>405</v>
      </c>
      <c r="G39" s="151" t="s">
        <v>145</v>
      </c>
      <c r="H39" s="151" t="s">
        <v>15</v>
      </c>
      <c r="I39" s="151" t="s">
        <v>160</v>
      </c>
      <c r="J39" s="134" t="s">
        <v>1425</v>
      </c>
      <c r="K39" s="152">
        <v>21812</v>
      </c>
    </row>
    <row r="40" spans="1:11" s="37" customFormat="1" x14ac:dyDescent="0.25">
      <c r="A40" s="134" t="s">
        <v>143</v>
      </c>
      <c r="B40" s="134" t="s">
        <v>152</v>
      </c>
      <c r="C40" s="134" t="s">
        <v>163</v>
      </c>
      <c r="D40" s="134"/>
      <c r="E40" s="134"/>
      <c r="F40" s="150" t="s">
        <v>405</v>
      </c>
      <c r="G40" s="151" t="s">
        <v>145</v>
      </c>
      <c r="H40" s="151" t="s">
        <v>16</v>
      </c>
      <c r="I40" s="151" t="s">
        <v>163</v>
      </c>
      <c r="J40" s="134" t="s">
        <v>1426</v>
      </c>
      <c r="K40" s="152">
        <v>3339548760</v>
      </c>
    </row>
    <row r="41" spans="1:11" s="37" customFormat="1" x14ac:dyDescent="0.25">
      <c r="A41" s="134" t="s">
        <v>143</v>
      </c>
      <c r="B41" s="134" t="s">
        <v>152</v>
      </c>
      <c r="C41" s="134" t="s">
        <v>163</v>
      </c>
      <c r="D41" s="134"/>
      <c r="E41" s="134"/>
      <c r="F41" s="150" t="s">
        <v>405</v>
      </c>
      <c r="G41" s="151" t="s">
        <v>145</v>
      </c>
      <c r="H41" s="151" t="s">
        <v>16</v>
      </c>
      <c r="I41" s="151" t="s">
        <v>163</v>
      </c>
      <c r="J41" s="134" t="s">
        <v>1426</v>
      </c>
      <c r="K41" s="152">
        <v>-79424810</v>
      </c>
    </row>
    <row r="42" spans="1:11" s="37" customFormat="1" x14ac:dyDescent="0.25">
      <c r="A42" s="134" t="s">
        <v>143</v>
      </c>
      <c r="B42" s="134" t="s">
        <v>152</v>
      </c>
      <c r="C42" s="134" t="s">
        <v>163</v>
      </c>
      <c r="D42" s="134"/>
      <c r="E42" s="134"/>
      <c r="F42" s="150" t="s">
        <v>405</v>
      </c>
      <c r="G42" s="151" t="s">
        <v>145</v>
      </c>
      <c r="H42" s="151" t="s">
        <v>16</v>
      </c>
      <c r="I42" s="151" t="s">
        <v>163</v>
      </c>
      <c r="J42" s="134" t="s">
        <v>1427</v>
      </c>
      <c r="K42" s="152">
        <v>-1616670</v>
      </c>
    </row>
    <row r="43" spans="1:11" s="37" customFormat="1" x14ac:dyDescent="0.25">
      <c r="A43" s="134" t="s">
        <v>143</v>
      </c>
      <c r="B43" s="134" t="s">
        <v>152</v>
      </c>
      <c r="C43" s="134" t="s">
        <v>163</v>
      </c>
      <c r="D43" s="134"/>
      <c r="E43" s="134"/>
      <c r="F43" s="150" t="s">
        <v>405</v>
      </c>
      <c r="G43" s="151" t="s">
        <v>145</v>
      </c>
      <c r="H43" s="151" t="s">
        <v>16</v>
      </c>
      <c r="I43" s="151" t="s">
        <v>163</v>
      </c>
      <c r="J43" s="134" t="s">
        <v>1427</v>
      </c>
      <c r="K43" s="152">
        <v>634991064</v>
      </c>
    </row>
    <row r="44" spans="1:11" s="37" customFormat="1" x14ac:dyDescent="0.25">
      <c r="A44" s="134" t="s">
        <v>143</v>
      </c>
      <c r="B44" s="134" t="s">
        <v>152</v>
      </c>
      <c r="C44" s="134" t="s">
        <v>163</v>
      </c>
      <c r="D44" s="134"/>
      <c r="E44" s="134"/>
      <c r="F44" s="150" t="s">
        <v>405</v>
      </c>
      <c r="G44" s="151" t="s">
        <v>145</v>
      </c>
      <c r="H44" s="151" t="s">
        <v>16</v>
      </c>
      <c r="I44" s="151" t="s">
        <v>163</v>
      </c>
      <c r="J44" s="134" t="s">
        <v>1428</v>
      </c>
      <c r="K44" s="152">
        <v>606</v>
      </c>
    </row>
    <row r="45" spans="1:11" s="37" customFormat="1" x14ac:dyDescent="0.25">
      <c r="A45" s="134" t="s">
        <v>143</v>
      </c>
      <c r="B45" s="134" t="s">
        <v>152</v>
      </c>
      <c r="C45" s="134" t="s">
        <v>163</v>
      </c>
      <c r="D45" s="134"/>
      <c r="E45" s="134"/>
      <c r="F45" s="150" t="s">
        <v>405</v>
      </c>
      <c r="G45" s="151" t="s">
        <v>145</v>
      </c>
      <c r="H45" s="151" t="s">
        <v>16</v>
      </c>
      <c r="I45" s="151" t="s">
        <v>163</v>
      </c>
      <c r="J45" s="134" t="s">
        <v>1429</v>
      </c>
      <c r="K45" s="152">
        <v>820476</v>
      </c>
    </row>
    <row r="46" spans="1:11" s="37" customFormat="1" x14ac:dyDescent="0.25">
      <c r="A46" s="134" t="s">
        <v>143</v>
      </c>
      <c r="B46" s="134" t="s">
        <v>152</v>
      </c>
      <c r="C46" s="134" t="s">
        <v>163</v>
      </c>
      <c r="D46" s="134"/>
      <c r="E46" s="134"/>
      <c r="F46" s="150" t="s">
        <v>405</v>
      </c>
      <c r="G46" s="151" t="s">
        <v>145</v>
      </c>
      <c r="H46" s="151" t="s">
        <v>16</v>
      </c>
      <c r="I46" s="151" t="s">
        <v>163</v>
      </c>
      <c r="J46" s="134" t="s">
        <v>1430</v>
      </c>
      <c r="K46" s="152">
        <v>928898540</v>
      </c>
    </row>
    <row r="47" spans="1:11" s="37" customFormat="1" x14ac:dyDescent="0.25">
      <c r="A47" s="134" t="s">
        <v>143</v>
      </c>
      <c r="B47" s="134" t="s">
        <v>152</v>
      </c>
      <c r="C47" s="134" t="s">
        <v>163</v>
      </c>
      <c r="D47" s="134"/>
      <c r="E47" s="134"/>
      <c r="F47" s="150" t="s">
        <v>405</v>
      </c>
      <c r="G47" s="151" t="s">
        <v>145</v>
      </c>
      <c r="H47" s="151" t="s">
        <v>16</v>
      </c>
      <c r="I47" s="151" t="s">
        <v>163</v>
      </c>
      <c r="J47" s="134" t="s">
        <v>1415</v>
      </c>
      <c r="K47" s="152">
        <v>44028</v>
      </c>
    </row>
    <row r="48" spans="1:11" s="37" customFormat="1" x14ac:dyDescent="0.25">
      <c r="A48" s="134" t="s">
        <v>143</v>
      </c>
      <c r="B48" s="134" t="s">
        <v>152</v>
      </c>
      <c r="C48" s="134" t="s">
        <v>163</v>
      </c>
      <c r="D48" s="134"/>
      <c r="E48" s="134"/>
      <c r="F48" s="150" t="s">
        <v>405</v>
      </c>
      <c r="G48" s="151" t="s">
        <v>145</v>
      </c>
      <c r="H48" s="151" t="s">
        <v>16</v>
      </c>
      <c r="I48" s="151" t="s">
        <v>163</v>
      </c>
      <c r="J48" s="134" t="s">
        <v>1418</v>
      </c>
      <c r="K48" s="152">
        <v>599</v>
      </c>
    </row>
    <row r="49" spans="1:11" s="37" customFormat="1" x14ac:dyDescent="0.25">
      <c r="A49" s="134" t="s">
        <v>143</v>
      </c>
      <c r="B49" s="134" t="s">
        <v>152</v>
      </c>
      <c r="C49" s="134" t="s">
        <v>163</v>
      </c>
      <c r="D49" s="134"/>
      <c r="E49" s="134"/>
      <c r="F49" s="150" t="s">
        <v>405</v>
      </c>
      <c r="G49" s="151" t="s">
        <v>145</v>
      </c>
      <c r="H49" s="151" t="s">
        <v>16</v>
      </c>
      <c r="I49" s="151" t="s">
        <v>163</v>
      </c>
      <c r="J49" s="134" t="s">
        <v>1419</v>
      </c>
      <c r="K49" s="152">
        <v>5897</v>
      </c>
    </row>
    <row r="50" spans="1:11" s="37" customFormat="1" x14ac:dyDescent="0.25">
      <c r="A50" s="134" t="s">
        <v>143</v>
      </c>
      <c r="B50" s="134" t="s">
        <v>152</v>
      </c>
      <c r="C50" s="134" t="s">
        <v>166</v>
      </c>
      <c r="D50" s="134"/>
      <c r="E50" s="134"/>
      <c r="F50" s="150" t="s">
        <v>405</v>
      </c>
      <c r="G50" s="151" t="s">
        <v>145</v>
      </c>
      <c r="H50" s="151" t="s">
        <v>17</v>
      </c>
      <c r="I50" s="151" t="s">
        <v>166</v>
      </c>
      <c r="J50" s="134" t="s">
        <v>1419</v>
      </c>
      <c r="K50" s="152">
        <v>2328546</v>
      </c>
    </row>
    <row r="51" spans="1:11" s="37" customFormat="1" x14ac:dyDescent="0.25">
      <c r="A51" s="134" t="s">
        <v>143</v>
      </c>
      <c r="B51" s="134" t="s">
        <v>152</v>
      </c>
      <c r="C51" s="134" t="s">
        <v>166</v>
      </c>
      <c r="D51" s="134"/>
      <c r="E51" s="134"/>
      <c r="F51" s="150" t="s">
        <v>405</v>
      </c>
      <c r="G51" s="151" t="s">
        <v>145</v>
      </c>
      <c r="H51" s="151" t="s">
        <v>17</v>
      </c>
      <c r="I51" s="151" t="s">
        <v>166</v>
      </c>
      <c r="J51" s="134" t="s">
        <v>1425</v>
      </c>
      <c r="K51" s="152">
        <v>2172636</v>
      </c>
    </row>
    <row r="52" spans="1:11" s="37" customFormat="1" x14ac:dyDescent="0.25">
      <c r="A52" s="134" t="s">
        <v>143</v>
      </c>
      <c r="B52" s="134" t="s">
        <v>152</v>
      </c>
      <c r="C52" s="134" t="s">
        <v>167</v>
      </c>
      <c r="D52" s="134"/>
      <c r="E52" s="134"/>
      <c r="F52" s="150" t="s">
        <v>405</v>
      </c>
      <c r="G52" s="151" t="s">
        <v>145</v>
      </c>
      <c r="H52" s="151" t="s">
        <v>18</v>
      </c>
      <c r="I52" s="151" t="s">
        <v>167</v>
      </c>
      <c r="J52" s="134" t="s">
        <v>1431</v>
      </c>
      <c r="K52" s="152">
        <v>214815</v>
      </c>
    </row>
    <row r="53" spans="1:11" s="37" customFormat="1" x14ac:dyDescent="0.25">
      <c r="A53" s="134" t="s">
        <v>143</v>
      </c>
      <c r="B53" s="134" t="s">
        <v>152</v>
      </c>
      <c r="C53" s="134" t="s">
        <v>169</v>
      </c>
      <c r="D53" s="134"/>
      <c r="E53" s="134"/>
      <c r="F53" s="150" t="s">
        <v>405</v>
      </c>
      <c r="G53" s="151" t="s">
        <v>145</v>
      </c>
      <c r="H53" s="151" t="s">
        <v>19</v>
      </c>
      <c r="I53" s="151" t="s">
        <v>169</v>
      </c>
      <c r="J53" s="134" t="s">
        <v>1432</v>
      </c>
      <c r="K53" s="152">
        <v>158135829</v>
      </c>
    </row>
    <row r="54" spans="1:11" s="37" customFormat="1" x14ac:dyDescent="0.25">
      <c r="A54" s="134" t="s">
        <v>143</v>
      </c>
      <c r="B54" s="134" t="s">
        <v>152</v>
      </c>
      <c r="C54" s="134" t="s">
        <v>169</v>
      </c>
      <c r="D54" s="134"/>
      <c r="E54" s="134"/>
      <c r="F54" s="150" t="s">
        <v>405</v>
      </c>
      <c r="G54" s="151" t="s">
        <v>145</v>
      </c>
      <c r="H54" s="151" t="s">
        <v>19</v>
      </c>
      <c r="I54" s="151" t="s">
        <v>169</v>
      </c>
      <c r="J54" s="134" t="s">
        <v>1432</v>
      </c>
      <c r="K54" s="152">
        <v>-5292481</v>
      </c>
    </row>
    <row r="55" spans="1:11" s="37" customFormat="1" x14ac:dyDescent="0.25">
      <c r="A55" s="134" t="s">
        <v>143</v>
      </c>
      <c r="B55" s="134" t="s">
        <v>152</v>
      </c>
      <c r="C55" s="134" t="s">
        <v>169</v>
      </c>
      <c r="D55" s="134"/>
      <c r="E55" s="134"/>
      <c r="F55" s="150" t="s">
        <v>405</v>
      </c>
      <c r="G55" s="151" t="s">
        <v>145</v>
      </c>
      <c r="H55" s="151" t="s">
        <v>19</v>
      </c>
      <c r="I55" s="151" t="s">
        <v>169</v>
      </c>
      <c r="J55" s="134" t="s">
        <v>1433</v>
      </c>
      <c r="K55" s="152">
        <v>-23614</v>
      </c>
    </row>
    <row r="56" spans="1:11" s="37" customFormat="1" x14ac:dyDescent="0.25">
      <c r="A56" s="134" t="s">
        <v>143</v>
      </c>
      <c r="B56" s="134" t="s">
        <v>152</v>
      </c>
      <c r="C56" s="134" t="s">
        <v>169</v>
      </c>
      <c r="D56" s="134"/>
      <c r="E56" s="134"/>
      <c r="F56" s="150" t="s">
        <v>405</v>
      </c>
      <c r="G56" s="151" t="s">
        <v>145</v>
      </c>
      <c r="H56" s="151" t="s">
        <v>19</v>
      </c>
      <c r="I56" s="151" t="s">
        <v>169</v>
      </c>
      <c r="J56" s="134" t="s">
        <v>1433</v>
      </c>
      <c r="K56" s="152">
        <v>264355170</v>
      </c>
    </row>
    <row r="57" spans="1:11" s="37" customFormat="1" x14ac:dyDescent="0.25">
      <c r="A57" s="134" t="s">
        <v>143</v>
      </c>
      <c r="B57" s="134" t="s">
        <v>152</v>
      </c>
      <c r="C57" s="134" t="s">
        <v>169</v>
      </c>
      <c r="D57" s="134"/>
      <c r="E57" s="134"/>
      <c r="F57" s="150" t="s">
        <v>405</v>
      </c>
      <c r="G57" s="151" t="s">
        <v>145</v>
      </c>
      <c r="H57" s="151" t="s">
        <v>19</v>
      </c>
      <c r="I57" s="151" t="s">
        <v>169</v>
      </c>
      <c r="J57" s="134" t="s">
        <v>1434</v>
      </c>
      <c r="K57" s="152">
        <v>10238198</v>
      </c>
    </row>
    <row r="58" spans="1:11" s="37" customFormat="1" x14ac:dyDescent="0.25">
      <c r="A58" s="134" t="s">
        <v>143</v>
      </c>
      <c r="B58" s="134" t="s">
        <v>152</v>
      </c>
      <c r="C58" s="134" t="s">
        <v>169</v>
      </c>
      <c r="D58" s="134"/>
      <c r="E58" s="134"/>
      <c r="F58" s="150" t="s">
        <v>405</v>
      </c>
      <c r="G58" s="151" t="s">
        <v>145</v>
      </c>
      <c r="H58" s="151" t="s">
        <v>19</v>
      </c>
      <c r="I58" s="151" t="s">
        <v>169</v>
      </c>
      <c r="J58" s="134" t="s">
        <v>1435</v>
      </c>
      <c r="K58" s="152">
        <v>653</v>
      </c>
    </row>
    <row r="59" spans="1:11" s="37" customFormat="1" x14ac:dyDescent="0.25">
      <c r="A59" s="134" t="s">
        <v>143</v>
      </c>
      <c r="B59" s="134" t="s">
        <v>152</v>
      </c>
      <c r="C59" s="134" t="s">
        <v>169</v>
      </c>
      <c r="D59" s="134"/>
      <c r="E59" s="134"/>
      <c r="F59" s="150" t="s">
        <v>405</v>
      </c>
      <c r="G59" s="151" t="s">
        <v>145</v>
      </c>
      <c r="H59" s="151" t="s">
        <v>19</v>
      </c>
      <c r="I59" s="151" t="s">
        <v>169</v>
      </c>
      <c r="J59" s="134" t="s">
        <v>1415</v>
      </c>
      <c r="K59" s="152">
        <v>198222</v>
      </c>
    </row>
    <row r="60" spans="1:11" s="37" customFormat="1" x14ac:dyDescent="0.25">
      <c r="A60" s="134" t="s">
        <v>143</v>
      </c>
      <c r="B60" s="134" t="s">
        <v>152</v>
      </c>
      <c r="C60" s="134" t="s">
        <v>169</v>
      </c>
      <c r="D60" s="134"/>
      <c r="E60" s="134"/>
      <c r="F60" s="150" t="s">
        <v>405</v>
      </c>
      <c r="G60" s="151" t="s">
        <v>145</v>
      </c>
      <c r="H60" s="151" t="s">
        <v>19</v>
      </c>
      <c r="I60" s="151" t="s">
        <v>169</v>
      </c>
      <c r="J60" s="134" t="s">
        <v>1418</v>
      </c>
      <c r="K60" s="152">
        <v>31950</v>
      </c>
    </row>
    <row r="61" spans="1:11" s="37" customFormat="1" x14ac:dyDescent="0.25">
      <c r="A61" s="134" t="s">
        <v>143</v>
      </c>
      <c r="B61" s="134" t="s">
        <v>152</v>
      </c>
      <c r="C61" s="134" t="s">
        <v>169</v>
      </c>
      <c r="D61" s="134"/>
      <c r="E61" s="134"/>
      <c r="F61" s="150" t="s">
        <v>405</v>
      </c>
      <c r="G61" s="151" t="s">
        <v>145</v>
      </c>
      <c r="H61" s="151" t="s">
        <v>19</v>
      </c>
      <c r="I61" s="151" t="s">
        <v>169</v>
      </c>
      <c r="J61" s="134" t="s">
        <v>1436</v>
      </c>
      <c r="K61" s="152">
        <v>380</v>
      </c>
    </row>
    <row r="62" spans="1:11" s="37" customFormat="1" x14ac:dyDescent="0.25">
      <c r="A62" s="134" t="s">
        <v>143</v>
      </c>
      <c r="B62" s="134" t="s">
        <v>152</v>
      </c>
      <c r="C62" s="134" t="s">
        <v>171</v>
      </c>
      <c r="D62" s="134"/>
      <c r="E62" s="134"/>
      <c r="F62" s="150" t="s">
        <v>405</v>
      </c>
      <c r="G62" s="151" t="s">
        <v>145</v>
      </c>
      <c r="H62" s="151" t="s">
        <v>20</v>
      </c>
      <c r="I62" s="151" t="s">
        <v>171</v>
      </c>
      <c r="J62" s="134" t="s">
        <v>1437</v>
      </c>
      <c r="K62" s="152">
        <v>1104499</v>
      </c>
    </row>
    <row r="63" spans="1:11" s="37" customFormat="1" x14ac:dyDescent="0.25">
      <c r="A63" s="134" t="s">
        <v>143</v>
      </c>
      <c r="B63" s="134" t="s">
        <v>152</v>
      </c>
      <c r="C63" s="134" t="s">
        <v>171</v>
      </c>
      <c r="D63" s="134"/>
      <c r="E63" s="134"/>
      <c r="F63" s="150" t="s">
        <v>405</v>
      </c>
      <c r="G63" s="151" t="s">
        <v>145</v>
      </c>
      <c r="H63" s="151" t="s">
        <v>20</v>
      </c>
      <c r="I63" s="151" t="s">
        <v>171</v>
      </c>
      <c r="J63" s="134" t="s">
        <v>1438</v>
      </c>
      <c r="K63" s="152">
        <v>82910</v>
      </c>
    </row>
    <row r="64" spans="1:11" s="37" customFormat="1" x14ac:dyDescent="0.25">
      <c r="A64" s="134" t="s">
        <v>143</v>
      </c>
      <c r="B64" s="134" t="s">
        <v>152</v>
      </c>
      <c r="C64" s="134" t="s">
        <v>171</v>
      </c>
      <c r="D64" s="134"/>
      <c r="E64" s="134"/>
      <c r="F64" s="150" t="s">
        <v>405</v>
      </c>
      <c r="G64" s="151" t="s">
        <v>145</v>
      </c>
      <c r="H64" s="151" t="s">
        <v>20</v>
      </c>
      <c r="I64" s="151" t="s">
        <v>171</v>
      </c>
      <c r="J64" s="134" t="s">
        <v>1424</v>
      </c>
      <c r="K64" s="152">
        <v>16755</v>
      </c>
    </row>
    <row r="65" spans="1:11" s="37" customFormat="1" x14ac:dyDescent="0.25">
      <c r="A65" s="134" t="s">
        <v>143</v>
      </c>
      <c r="B65" s="134" t="s">
        <v>152</v>
      </c>
      <c r="C65" s="134" t="s">
        <v>171</v>
      </c>
      <c r="D65" s="134"/>
      <c r="E65" s="134"/>
      <c r="F65" s="150" t="s">
        <v>405</v>
      </c>
      <c r="G65" s="151" t="s">
        <v>145</v>
      </c>
      <c r="H65" s="151" t="s">
        <v>20</v>
      </c>
      <c r="I65" s="151" t="s">
        <v>171</v>
      </c>
      <c r="J65" s="134" t="s">
        <v>1415</v>
      </c>
      <c r="K65" s="152">
        <v>8418</v>
      </c>
    </row>
    <row r="66" spans="1:11" s="37" customFormat="1" x14ac:dyDescent="0.25">
      <c r="A66" s="134" t="s">
        <v>143</v>
      </c>
      <c r="B66" s="134" t="s">
        <v>152</v>
      </c>
      <c r="C66" s="134" t="s">
        <v>171</v>
      </c>
      <c r="D66" s="134"/>
      <c r="E66" s="134"/>
      <c r="F66" s="150" t="s">
        <v>405</v>
      </c>
      <c r="G66" s="151" t="s">
        <v>145</v>
      </c>
      <c r="H66" s="151" t="s">
        <v>20</v>
      </c>
      <c r="I66" s="151" t="s">
        <v>171</v>
      </c>
      <c r="J66" s="134" t="s">
        <v>1418</v>
      </c>
      <c r="K66" s="152">
        <v>1394</v>
      </c>
    </row>
    <row r="67" spans="1:11" s="37" customFormat="1" x14ac:dyDescent="0.25">
      <c r="A67" s="134" t="s">
        <v>143</v>
      </c>
      <c r="B67" s="134" t="s">
        <v>152</v>
      </c>
      <c r="C67" s="134" t="s">
        <v>171</v>
      </c>
      <c r="D67" s="134"/>
      <c r="E67" s="134"/>
      <c r="F67" s="150" t="s">
        <v>405</v>
      </c>
      <c r="G67" s="151" t="s">
        <v>145</v>
      </c>
      <c r="H67" s="151" t="s">
        <v>20</v>
      </c>
      <c r="I67" s="151" t="s">
        <v>171</v>
      </c>
      <c r="J67" s="134" t="s">
        <v>1436</v>
      </c>
      <c r="K67" s="152">
        <v>75</v>
      </c>
    </row>
    <row r="68" spans="1:11" s="37" customFormat="1" x14ac:dyDescent="0.25">
      <c r="A68" s="134" t="s">
        <v>143</v>
      </c>
      <c r="B68" s="134" t="s">
        <v>152</v>
      </c>
      <c r="C68" s="134" t="s">
        <v>171</v>
      </c>
      <c r="D68" s="134"/>
      <c r="E68" s="134"/>
      <c r="F68" s="150" t="s">
        <v>405</v>
      </c>
      <c r="G68" s="151" t="s">
        <v>145</v>
      </c>
      <c r="H68" s="151" t="s">
        <v>20</v>
      </c>
      <c r="I68" s="151" t="s">
        <v>171</v>
      </c>
      <c r="J68" s="134" t="s">
        <v>1420</v>
      </c>
      <c r="K68" s="152">
        <v>1342137</v>
      </c>
    </row>
    <row r="69" spans="1:11" s="37" customFormat="1" x14ac:dyDescent="0.25">
      <c r="A69" s="134" t="s">
        <v>143</v>
      </c>
      <c r="B69" s="134" t="s">
        <v>152</v>
      </c>
      <c r="C69" s="134" t="s">
        <v>171</v>
      </c>
      <c r="D69" s="134" t="s">
        <v>173</v>
      </c>
      <c r="E69" s="134"/>
      <c r="F69" s="150" t="s">
        <v>405</v>
      </c>
      <c r="G69" s="151" t="s">
        <v>145</v>
      </c>
      <c r="H69" s="154" t="s">
        <v>1976</v>
      </c>
      <c r="I69" s="151" t="s">
        <v>173</v>
      </c>
      <c r="J69" s="134" t="s">
        <v>1415</v>
      </c>
      <c r="K69" s="152">
        <v>44923</v>
      </c>
    </row>
    <row r="70" spans="1:11" s="37" customFormat="1" x14ac:dyDescent="0.25">
      <c r="A70" s="134" t="s">
        <v>143</v>
      </c>
      <c r="B70" s="134" t="s">
        <v>152</v>
      </c>
      <c r="C70" s="134" t="s">
        <v>174</v>
      </c>
      <c r="D70" s="134"/>
      <c r="E70" s="134"/>
      <c r="F70" s="150" t="s">
        <v>405</v>
      </c>
      <c r="G70" s="151" t="s">
        <v>145</v>
      </c>
      <c r="H70" s="151" t="s">
        <v>21</v>
      </c>
      <c r="I70" s="151" t="s">
        <v>174</v>
      </c>
      <c r="J70" s="134" t="s">
        <v>1439</v>
      </c>
      <c r="K70" s="152">
        <v>2872114260</v>
      </c>
    </row>
    <row r="71" spans="1:11" s="37" customFormat="1" x14ac:dyDescent="0.25">
      <c r="A71" s="134" t="s">
        <v>143</v>
      </c>
      <c r="B71" s="134" t="s">
        <v>152</v>
      </c>
      <c r="C71" s="134" t="s">
        <v>174</v>
      </c>
      <c r="D71" s="134"/>
      <c r="E71" s="134"/>
      <c r="F71" s="150" t="s">
        <v>405</v>
      </c>
      <c r="G71" s="151" t="s">
        <v>145</v>
      </c>
      <c r="H71" s="151" t="s">
        <v>21</v>
      </c>
      <c r="I71" s="151" t="s">
        <v>174</v>
      </c>
      <c r="J71" s="134" t="s">
        <v>1415</v>
      </c>
      <c r="K71" s="152">
        <v>0</v>
      </c>
    </row>
    <row r="72" spans="1:11" s="37" customFormat="1" x14ac:dyDescent="0.25">
      <c r="A72" s="134" t="s">
        <v>143</v>
      </c>
      <c r="B72" s="134" t="s">
        <v>152</v>
      </c>
      <c r="C72" s="134" t="s">
        <v>174</v>
      </c>
      <c r="D72" s="134"/>
      <c r="E72" s="134"/>
      <c r="F72" s="150" t="s">
        <v>405</v>
      </c>
      <c r="G72" s="151" t="s">
        <v>145</v>
      </c>
      <c r="H72" s="151" t="s">
        <v>21</v>
      </c>
      <c r="I72" s="151" t="s">
        <v>174</v>
      </c>
      <c r="J72" s="134" t="s">
        <v>1418</v>
      </c>
      <c r="K72" s="152">
        <v>1297664</v>
      </c>
    </row>
    <row r="73" spans="1:11" s="37" customFormat="1" x14ac:dyDescent="0.25">
      <c r="A73" s="134" t="s">
        <v>143</v>
      </c>
      <c r="B73" s="134" t="s">
        <v>152</v>
      </c>
      <c r="C73" s="134" t="s">
        <v>175</v>
      </c>
      <c r="D73" s="134"/>
      <c r="E73" s="134"/>
      <c r="F73" s="150" t="s">
        <v>405</v>
      </c>
      <c r="G73" s="151" t="s">
        <v>145</v>
      </c>
      <c r="H73" s="151" t="s">
        <v>22</v>
      </c>
      <c r="I73" s="151" t="s">
        <v>175</v>
      </c>
      <c r="J73" s="134" t="s">
        <v>1440</v>
      </c>
      <c r="K73" s="152">
        <v>394051</v>
      </c>
    </row>
    <row r="74" spans="1:11" s="37" customFormat="1" x14ac:dyDescent="0.25">
      <c r="A74" s="134" t="s">
        <v>143</v>
      </c>
      <c r="B74" s="134" t="s">
        <v>152</v>
      </c>
      <c r="C74" s="134" t="s">
        <v>177</v>
      </c>
      <c r="D74" s="134"/>
      <c r="E74" s="134"/>
      <c r="F74" s="150" t="s">
        <v>405</v>
      </c>
      <c r="G74" s="151" t="s">
        <v>145</v>
      </c>
      <c r="H74" s="151" t="s">
        <v>23</v>
      </c>
      <c r="I74" s="151" t="s">
        <v>177</v>
      </c>
      <c r="J74" s="134" t="s">
        <v>1415</v>
      </c>
      <c r="K74" s="152">
        <v>0</v>
      </c>
    </row>
    <row r="75" spans="1:11" s="37" customFormat="1" x14ac:dyDescent="0.25">
      <c r="A75" s="134" t="s">
        <v>178</v>
      </c>
      <c r="B75" s="134"/>
      <c r="C75" s="134" t="s">
        <v>276</v>
      </c>
      <c r="D75" s="134"/>
      <c r="E75" s="134"/>
      <c r="F75" s="150" t="s">
        <v>405</v>
      </c>
      <c r="G75" s="151" t="s">
        <v>145</v>
      </c>
      <c r="H75" s="151" t="s">
        <v>88</v>
      </c>
      <c r="I75" s="151" t="s">
        <v>276</v>
      </c>
      <c r="J75" s="134" t="s">
        <v>1415</v>
      </c>
      <c r="K75" s="152">
        <v>9232</v>
      </c>
    </row>
    <row r="76" spans="1:11" s="37" customFormat="1" x14ac:dyDescent="0.25">
      <c r="A76" s="134" t="s">
        <v>178</v>
      </c>
      <c r="B76" s="134"/>
      <c r="C76" s="134" t="s">
        <v>1277</v>
      </c>
      <c r="D76" s="134"/>
      <c r="E76" s="134"/>
      <c r="F76" s="150" t="s">
        <v>405</v>
      </c>
      <c r="G76" s="151" t="s">
        <v>145</v>
      </c>
      <c r="H76" s="151" t="s">
        <v>24</v>
      </c>
      <c r="I76" s="151" t="s">
        <v>1277</v>
      </c>
      <c r="J76" s="134" t="s">
        <v>1424</v>
      </c>
      <c r="K76" s="152">
        <v>940</v>
      </c>
    </row>
    <row r="77" spans="1:11" s="37" customFormat="1" x14ac:dyDescent="0.25">
      <c r="A77" s="134" t="s">
        <v>178</v>
      </c>
      <c r="B77" s="134"/>
      <c r="C77" s="134" t="s">
        <v>1277</v>
      </c>
      <c r="D77" s="134"/>
      <c r="E77" s="134"/>
      <c r="F77" s="150" t="s">
        <v>405</v>
      </c>
      <c r="G77" s="151" t="s">
        <v>145</v>
      </c>
      <c r="H77" s="151" t="s">
        <v>24</v>
      </c>
      <c r="I77" s="151" t="s">
        <v>1277</v>
      </c>
      <c r="J77" s="134" t="s">
        <v>1415</v>
      </c>
      <c r="K77" s="152">
        <v>26392</v>
      </c>
    </row>
    <row r="78" spans="1:11" s="37" customFormat="1" x14ac:dyDescent="0.25">
      <c r="A78" s="134" t="s">
        <v>178</v>
      </c>
      <c r="B78" s="134"/>
      <c r="C78" s="134" t="s">
        <v>179</v>
      </c>
      <c r="D78" s="134"/>
      <c r="E78" s="134"/>
      <c r="F78" s="150" t="s">
        <v>405</v>
      </c>
      <c r="G78" s="151" t="s">
        <v>145</v>
      </c>
      <c r="H78" s="151" t="s">
        <v>26</v>
      </c>
      <c r="I78" s="151" t="s">
        <v>179</v>
      </c>
      <c r="J78" s="134" t="s">
        <v>1441</v>
      </c>
      <c r="K78" s="152">
        <v>2890580</v>
      </c>
    </row>
    <row r="79" spans="1:11" s="37" customFormat="1" x14ac:dyDescent="0.25">
      <c r="A79" s="134" t="s">
        <v>178</v>
      </c>
      <c r="B79" s="134"/>
      <c r="C79" s="134" t="s">
        <v>180</v>
      </c>
      <c r="D79" s="134"/>
      <c r="E79" s="134"/>
      <c r="F79" s="150" t="s">
        <v>405</v>
      </c>
      <c r="G79" s="151" t="s">
        <v>145</v>
      </c>
      <c r="H79" s="151" t="s">
        <v>27</v>
      </c>
      <c r="I79" s="151" t="s">
        <v>180</v>
      </c>
      <c r="J79" s="134" t="s">
        <v>1442</v>
      </c>
      <c r="K79" s="152">
        <v>1072741</v>
      </c>
    </row>
    <row r="80" spans="1:11" s="37" customFormat="1" x14ac:dyDescent="0.25">
      <c r="A80" s="134" t="s">
        <v>178</v>
      </c>
      <c r="B80" s="134"/>
      <c r="C80" s="134" t="s">
        <v>180</v>
      </c>
      <c r="D80" s="134"/>
      <c r="E80" s="134"/>
      <c r="F80" s="150" t="s">
        <v>405</v>
      </c>
      <c r="G80" s="151" t="s">
        <v>145</v>
      </c>
      <c r="H80" s="151" t="s">
        <v>27</v>
      </c>
      <c r="I80" s="151" t="s">
        <v>180</v>
      </c>
      <c r="J80" s="134" t="s">
        <v>1435</v>
      </c>
      <c r="K80" s="152">
        <v>4722</v>
      </c>
    </row>
    <row r="81" spans="1:11" s="37" customFormat="1" x14ac:dyDescent="0.25">
      <c r="A81" s="134" t="s">
        <v>178</v>
      </c>
      <c r="B81" s="134"/>
      <c r="C81" s="134" t="s">
        <v>180</v>
      </c>
      <c r="D81" s="134"/>
      <c r="E81" s="134"/>
      <c r="F81" s="150" t="s">
        <v>405</v>
      </c>
      <c r="G81" s="151" t="s">
        <v>145</v>
      </c>
      <c r="H81" s="151" t="s">
        <v>27</v>
      </c>
      <c r="I81" s="151" t="s">
        <v>180</v>
      </c>
      <c r="J81" s="134" t="s">
        <v>1428</v>
      </c>
      <c r="K81" s="152">
        <v>452735</v>
      </c>
    </row>
    <row r="82" spans="1:11" s="37" customFormat="1" x14ac:dyDescent="0.25">
      <c r="A82" s="134" t="s">
        <v>178</v>
      </c>
      <c r="B82" s="134"/>
      <c r="C82" s="134" t="s">
        <v>180</v>
      </c>
      <c r="D82" s="134"/>
      <c r="E82" s="134"/>
      <c r="F82" s="150" t="s">
        <v>405</v>
      </c>
      <c r="G82" s="151" t="s">
        <v>145</v>
      </c>
      <c r="H82" s="151" t="s">
        <v>27</v>
      </c>
      <c r="I82" s="151" t="s">
        <v>180</v>
      </c>
      <c r="J82" s="134" t="s">
        <v>1421</v>
      </c>
      <c r="K82" s="152">
        <v>4347</v>
      </c>
    </row>
    <row r="83" spans="1:11" s="37" customFormat="1" x14ac:dyDescent="0.25">
      <c r="A83" s="134" t="s">
        <v>178</v>
      </c>
      <c r="B83" s="134"/>
      <c r="C83" s="134" t="s">
        <v>180</v>
      </c>
      <c r="D83" s="134"/>
      <c r="E83" s="134"/>
      <c r="F83" s="150" t="s">
        <v>405</v>
      </c>
      <c r="G83" s="151" t="s">
        <v>145</v>
      </c>
      <c r="H83" s="151" t="s">
        <v>27</v>
      </c>
      <c r="I83" s="151" t="s">
        <v>180</v>
      </c>
      <c r="J83" s="134" t="s">
        <v>1415</v>
      </c>
      <c r="K83" s="152">
        <v>31039</v>
      </c>
    </row>
    <row r="84" spans="1:11" s="37" customFormat="1" x14ac:dyDescent="0.25">
      <c r="A84" s="134" t="s">
        <v>178</v>
      </c>
      <c r="B84" s="134"/>
      <c r="C84" s="134" t="s">
        <v>180</v>
      </c>
      <c r="D84" s="134"/>
      <c r="E84" s="134"/>
      <c r="F84" s="150" t="s">
        <v>405</v>
      </c>
      <c r="G84" s="151" t="s">
        <v>145</v>
      </c>
      <c r="H84" s="151" t="s">
        <v>27</v>
      </c>
      <c r="I84" s="151" t="s">
        <v>180</v>
      </c>
      <c r="J84" s="134" t="s">
        <v>1418</v>
      </c>
      <c r="K84" s="152">
        <v>17509</v>
      </c>
    </row>
    <row r="85" spans="1:11" s="37" customFormat="1" x14ac:dyDescent="0.25">
      <c r="A85" s="134" t="s">
        <v>182</v>
      </c>
      <c r="B85" s="134"/>
      <c r="C85" s="134" t="s">
        <v>184</v>
      </c>
      <c r="D85" s="134"/>
      <c r="E85" s="134"/>
      <c r="F85" s="150" t="s">
        <v>405</v>
      </c>
      <c r="G85" s="151" t="s">
        <v>145</v>
      </c>
      <c r="H85" s="151" t="s">
        <v>29</v>
      </c>
      <c r="I85" s="151" t="s">
        <v>184</v>
      </c>
      <c r="J85" s="134" t="s">
        <v>1443</v>
      </c>
      <c r="K85" s="152">
        <v>44927104</v>
      </c>
    </row>
    <row r="86" spans="1:11" s="37" customFormat="1" x14ac:dyDescent="0.25">
      <c r="A86" s="134" t="s">
        <v>182</v>
      </c>
      <c r="B86" s="134"/>
      <c r="C86" s="134" t="s">
        <v>184</v>
      </c>
      <c r="D86" s="134"/>
      <c r="E86" s="134"/>
      <c r="F86" s="150" t="s">
        <v>405</v>
      </c>
      <c r="G86" s="151" t="s">
        <v>145</v>
      </c>
      <c r="H86" s="151" t="s">
        <v>29</v>
      </c>
      <c r="I86" s="151" t="s">
        <v>184</v>
      </c>
      <c r="J86" s="134" t="s">
        <v>1444</v>
      </c>
      <c r="K86" s="152">
        <v>1026</v>
      </c>
    </row>
    <row r="87" spans="1:11" s="37" customFormat="1" x14ac:dyDescent="0.25">
      <c r="A87" s="134" t="s">
        <v>182</v>
      </c>
      <c r="B87" s="134"/>
      <c r="C87" s="134" t="s">
        <v>184</v>
      </c>
      <c r="D87" s="134"/>
      <c r="E87" s="134"/>
      <c r="F87" s="150" t="s">
        <v>405</v>
      </c>
      <c r="G87" s="151" t="s">
        <v>145</v>
      </c>
      <c r="H87" s="151" t="s">
        <v>29</v>
      </c>
      <c r="I87" s="151" t="s">
        <v>184</v>
      </c>
      <c r="J87" s="134" t="s">
        <v>1444</v>
      </c>
      <c r="K87" s="152">
        <v>2486</v>
      </c>
    </row>
    <row r="88" spans="1:11" s="37" customFormat="1" x14ac:dyDescent="0.25">
      <c r="A88" s="134" t="s">
        <v>182</v>
      </c>
      <c r="B88" s="134"/>
      <c r="C88" s="134" t="s">
        <v>184</v>
      </c>
      <c r="D88" s="134"/>
      <c r="E88" s="134"/>
      <c r="F88" s="150" t="s">
        <v>405</v>
      </c>
      <c r="G88" s="151" t="s">
        <v>145</v>
      </c>
      <c r="H88" s="151" t="s">
        <v>29</v>
      </c>
      <c r="I88" s="151" t="s">
        <v>184</v>
      </c>
      <c r="J88" s="134" t="s">
        <v>1445</v>
      </c>
      <c r="K88" s="152">
        <v>4047459</v>
      </c>
    </row>
    <row r="89" spans="1:11" s="37" customFormat="1" x14ac:dyDescent="0.25">
      <c r="A89" s="134" t="s">
        <v>187</v>
      </c>
      <c r="B89" s="134"/>
      <c r="C89" s="134" t="s">
        <v>188</v>
      </c>
      <c r="D89" s="134"/>
      <c r="E89" s="134"/>
      <c r="F89" s="150" t="s">
        <v>405</v>
      </c>
      <c r="G89" s="151" t="s">
        <v>145</v>
      </c>
      <c r="H89" s="151" t="s">
        <v>30</v>
      </c>
      <c r="I89" s="151" t="s">
        <v>188</v>
      </c>
      <c r="J89" s="134" t="s">
        <v>1446</v>
      </c>
      <c r="K89" s="152">
        <v>0</v>
      </c>
    </row>
    <row r="90" spans="1:11" s="37" customFormat="1" x14ac:dyDescent="0.25">
      <c r="A90" s="134" t="s">
        <v>187</v>
      </c>
      <c r="B90" s="134"/>
      <c r="C90" s="134" t="s">
        <v>188</v>
      </c>
      <c r="D90" s="134" t="s">
        <v>189</v>
      </c>
      <c r="E90" s="134"/>
      <c r="F90" s="150" t="s">
        <v>405</v>
      </c>
      <c r="G90" s="151" t="s">
        <v>145</v>
      </c>
      <c r="H90" s="151">
        <v>3105</v>
      </c>
      <c r="I90" s="151" t="s">
        <v>189</v>
      </c>
      <c r="J90" s="134" t="s">
        <v>1415</v>
      </c>
      <c r="K90" s="152">
        <v>2705</v>
      </c>
    </row>
    <row r="91" spans="1:11" s="37" customFormat="1" x14ac:dyDescent="0.25">
      <c r="A91" s="134" t="s">
        <v>187</v>
      </c>
      <c r="B91" s="134"/>
      <c r="C91" s="134" t="s">
        <v>190</v>
      </c>
      <c r="D91" s="134"/>
      <c r="E91" s="134"/>
      <c r="F91" s="150" t="s">
        <v>405</v>
      </c>
      <c r="G91" s="151" t="s">
        <v>145</v>
      </c>
      <c r="H91" s="151" t="s">
        <v>31</v>
      </c>
      <c r="I91" s="151" t="s">
        <v>190</v>
      </c>
      <c r="J91" s="134" t="s">
        <v>1415</v>
      </c>
      <c r="K91" s="152">
        <v>362683</v>
      </c>
    </row>
    <row r="92" spans="1:11" s="37" customFormat="1" x14ac:dyDescent="0.25">
      <c r="A92" s="134" t="s">
        <v>187</v>
      </c>
      <c r="B92" s="134"/>
      <c r="C92" s="134" t="s">
        <v>191</v>
      </c>
      <c r="D92" s="134"/>
      <c r="E92" s="134"/>
      <c r="F92" s="150" t="s">
        <v>405</v>
      </c>
      <c r="G92" s="151" t="s">
        <v>145</v>
      </c>
      <c r="H92" s="151" t="s">
        <v>32</v>
      </c>
      <c r="I92" s="151" t="s">
        <v>191</v>
      </c>
      <c r="J92" s="134" t="s">
        <v>1415</v>
      </c>
      <c r="K92" s="152">
        <v>118231</v>
      </c>
    </row>
    <row r="93" spans="1:11" s="37" customFormat="1" x14ac:dyDescent="0.25">
      <c r="A93" s="134" t="s">
        <v>187</v>
      </c>
      <c r="B93" s="134"/>
      <c r="C93" s="134" t="s">
        <v>192</v>
      </c>
      <c r="D93" s="134"/>
      <c r="E93" s="134"/>
      <c r="F93" s="150" t="s">
        <v>405</v>
      </c>
      <c r="G93" s="151" t="s">
        <v>145</v>
      </c>
      <c r="H93" s="151" t="s">
        <v>33</v>
      </c>
      <c r="I93" s="151" t="s">
        <v>192</v>
      </c>
      <c r="J93" s="134" t="s">
        <v>1435</v>
      </c>
      <c r="K93" s="152">
        <v>1473</v>
      </c>
    </row>
    <row r="94" spans="1:11" s="37" customFormat="1" x14ac:dyDescent="0.25">
      <c r="A94" s="134" t="s">
        <v>187</v>
      </c>
      <c r="B94" s="134"/>
      <c r="C94" s="134" t="s">
        <v>193</v>
      </c>
      <c r="D94" s="134"/>
      <c r="E94" s="134"/>
      <c r="F94" s="150" t="s">
        <v>405</v>
      </c>
      <c r="G94" s="151" t="s">
        <v>145</v>
      </c>
      <c r="H94" s="151" t="s">
        <v>34</v>
      </c>
      <c r="I94" s="151" t="s">
        <v>193</v>
      </c>
      <c r="J94" s="134" t="s">
        <v>1447</v>
      </c>
      <c r="K94" s="152">
        <v>1084528</v>
      </c>
    </row>
    <row r="95" spans="1:11" s="37" customFormat="1" x14ac:dyDescent="0.25">
      <c r="A95" s="134" t="s">
        <v>187</v>
      </c>
      <c r="B95" s="134"/>
      <c r="C95" s="134" t="s">
        <v>193</v>
      </c>
      <c r="D95" s="134"/>
      <c r="E95" s="134"/>
      <c r="F95" s="150" t="s">
        <v>405</v>
      </c>
      <c r="G95" s="151" t="s">
        <v>145</v>
      </c>
      <c r="H95" s="151" t="s">
        <v>34</v>
      </c>
      <c r="I95" s="151" t="s">
        <v>193</v>
      </c>
      <c r="J95" s="134" t="s">
        <v>1448</v>
      </c>
      <c r="K95" s="152">
        <v>29879361</v>
      </c>
    </row>
    <row r="96" spans="1:11" s="37" customFormat="1" x14ac:dyDescent="0.25">
      <c r="A96" s="134" t="s">
        <v>187</v>
      </c>
      <c r="B96" s="134"/>
      <c r="C96" s="134" t="s">
        <v>193</v>
      </c>
      <c r="D96" s="134"/>
      <c r="E96" s="134"/>
      <c r="F96" s="150" t="s">
        <v>405</v>
      </c>
      <c r="G96" s="151" t="s">
        <v>145</v>
      </c>
      <c r="H96" s="151" t="s">
        <v>34</v>
      </c>
      <c r="I96" s="151" t="s">
        <v>193</v>
      </c>
      <c r="J96" s="134" t="s">
        <v>1424</v>
      </c>
      <c r="K96" s="152">
        <v>10014</v>
      </c>
    </row>
    <row r="97" spans="1:11" s="37" customFormat="1" x14ac:dyDescent="0.25">
      <c r="A97" s="134" t="s">
        <v>187</v>
      </c>
      <c r="B97" s="134"/>
      <c r="C97" s="134" t="s">
        <v>193</v>
      </c>
      <c r="D97" s="134"/>
      <c r="E97" s="134"/>
      <c r="F97" s="150" t="s">
        <v>405</v>
      </c>
      <c r="G97" s="151" t="s">
        <v>145</v>
      </c>
      <c r="H97" s="151" t="s">
        <v>34</v>
      </c>
      <c r="I97" s="151" t="s">
        <v>193</v>
      </c>
      <c r="J97" s="134" t="s">
        <v>1417</v>
      </c>
      <c r="K97" s="152">
        <v>99205</v>
      </c>
    </row>
    <row r="98" spans="1:11" s="37" customFormat="1" x14ac:dyDescent="0.25">
      <c r="A98" s="134" t="s">
        <v>187</v>
      </c>
      <c r="B98" s="134"/>
      <c r="C98" s="134" t="s">
        <v>193</v>
      </c>
      <c r="D98" s="134"/>
      <c r="E98" s="134"/>
      <c r="F98" s="150" t="s">
        <v>405</v>
      </c>
      <c r="G98" s="151" t="s">
        <v>145</v>
      </c>
      <c r="H98" s="151" t="s">
        <v>34</v>
      </c>
      <c r="I98" s="151" t="s">
        <v>193</v>
      </c>
      <c r="J98" s="134" t="s">
        <v>1446</v>
      </c>
      <c r="K98" s="152">
        <v>229343</v>
      </c>
    </row>
    <row r="99" spans="1:11" s="37" customFormat="1" x14ac:dyDescent="0.25">
      <c r="A99" s="134" t="s">
        <v>187</v>
      </c>
      <c r="B99" s="134"/>
      <c r="C99" s="134" t="s">
        <v>193</v>
      </c>
      <c r="D99" s="134"/>
      <c r="E99" s="134"/>
      <c r="F99" s="150" t="s">
        <v>405</v>
      </c>
      <c r="G99" s="151" t="s">
        <v>145</v>
      </c>
      <c r="H99" s="151" t="s">
        <v>34</v>
      </c>
      <c r="I99" s="151" t="s">
        <v>193</v>
      </c>
      <c r="J99" s="134" t="s">
        <v>1415</v>
      </c>
      <c r="K99" s="152">
        <v>1061345</v>
      </c>
    </row>
    <row r="100" spans="1:11" s="37" customFormat="1" x14ac:dyDescent="0.25">
      <c r="A100" s="134" t="s">
        <v>187</v>
      </c>
      <c r="B100" s="134"/>
      <c r="C100" s="134" t="s">
        <v>193</v>
      </c>
      <c r="D100" s="134"/>
      <c r="E100" s="134"/>
      <c r="F100" s="150" t="s">
        <v>405</v>
      </c>
      <c r="G100" s="151" t="s">
        <v>145</v>
      </c>
      <c r="H100" s="151" t="s">
        <v>34</v>
      </c>
      <c r="I100" s="151" t="s">
        <v>193</v>
      </c>
      <c r="J100" s="134" t="s">
        <v>1418</v>
      </c>
      <c r="K100" s="152">
        <v>650639</v>
      </c>
    </row>
    <row r="101" spans="1:11" s="37" customFormat="1" x14ac:dyDescent="0.25">
      <c r="A101" s="134" t="s">
        <v>187</v>
      </c>
      <c r="B101" s="134"/>
      <c r="C101" s="134" t="s">
        <v>194</v>
      </c>
      <c r="D101" s="134"/>
      <c r="E101" s="134"/>
      <c r="F101" s="150" t="s">
        <v>405</v>
      </c>
      <c r="G101" s="151" t="s">
        <v>145</v>
      </c>
      <c r="H101" s="151" t="s">
        <v>35</v>
      </c>
      <c r="I101" s="151" t="s">
        <v>194</v>
      </c>
      <c r="J101" s="134" t="s">
        <v>1424</v>
      </c>
      <c r="K101" s="152">
        <v>268535</v>
      </c>
    </row>
    <row r="102" spans="1:11" s="37" customFormat="1" x14ac:dyDescent="0.25">
      <c r="A102" s="134" t="s">
        <v>187</v>
      </c>
      <c r="B102" s="134"/>
      <c r="C102" s="134" t="s">
        <v>194</v>
      </c>
      <c r="D102" s="134"/>
      <c r="E102" s="134"/>
      <c r="F102" s="150" t="s">
        <v>405</v>
      </c>
      <c r="G102" s="151" t="s">
        <v>145</v>
      </c>
      <c r="H102" s="151" t="s">
        <v>35</v>
      </c>
      <c r="I102" s="151" t="s">
        <v>194</v>
      </c>
      <c r="J102" s="134" t="s">
        <v>1449</v>
      </c>
      <c r="K102" s="152">
        <v>192403</v>
      </c>
    </row>
    <row r="103" spans="1:11" s="37" customFormat="1" x14ac:dyDescent="0.25">
      <c r="A103" s="134" t="s">
        <v>187</v>
      </c>
      <c r="B103" s="134"/>
      <c r="C103" s="134" t="s">
        <v>194</v>
      </c>
      <c r="D103" s="134"/>
      <c r="E103" s="134"/>
      <c r="F103" s="150" t="s">
        <v>405</v>
      </c>
      <c r="G103" s="151" t="s">
        <v>145</v>
      </c>
      <c r="H103" s="151" t="s">
        <v>35</v>
      </c>
      <c r="I103" s="151" t="s">
        <v>194</v>
      </c>
      <c r="J103" s="134" t="s">
        <v>1449</v>
      </c>
      <c r="K103" s="152">
        <v>32250</v>
      </c>
    </row>
    <row r="104" spans="1:11" s="37" customFormat="1" x14ac:dyDescent="0.25">
      <c r="A104" s="134" t="s">
        <v>187</v>
      </c>
      <c r="B104" s="134"/>
      <c r="C104" s="134" t="s">
        <v>194</v>
      </c>
      <c r="D104" s="134"/>
      <c r="E104" s="134"/>
      <c r="F104" s="150" t="s">
        <v>405</v>
      </c>
      <c r="G104" s="151" t="s">
        <v>145</v>
      </c>
      <c r="H104" s="151" t="s">
        <v>35</v>
      </c>
      <c r="I104" s="151" t="s">
        <v>194</v>
      </c>
      <c r="J104" s="134" t="s">
        <v>1449</v>
      </c>
      <c r="K104" s="152">
        <v>28188</v>
      </c>
    </row>
    <row r="105" spans="1:11" s="37" customFormat="1" x14ac:dyDescent="0.25">
      <c r="A105" s="134" t="s">
        <v>187</v>
      </c>
      <c r="B105" s="134"/>
      <c r="C105" s="134" t="s">
        <v>194</v>
      </c>
      <c r="D105" s="134"/>
      <c r="E105" s="134"/>
      <c r="F105" s="150" t="s">
        <v>405</v>
      </c>
      <c r="G105" s="151" t="s">
        <v>145</v>
      </c>
      <c r="H105" s="151" t="s">
        <v>35</v>
      </c>
      <c r="I105" s="151" t="s">
        <v>194</v>
      </c>
      <c r="J105" s="134" t="s">
        <v>1446</v>
      </c>
      <c r="K105" s="152">
        <v>25589852</v>
      </c>
    </row>
    <row r="106" spans="1:11" s="37" customFormat="1" x14ac:dyDescent="0.25">
      <c r="A106" s="134" t="s">
        <v>187</v>
      </c>
      <c r="B106" s="134"/>
      <c r="C106" s="134" t="s">
        <v>194</v>
      </c>
      <c r="D106" s="134"/>
      <c r="E106" s="134"/>
      <c r="F106" s="150" t="s">
        <v>405</v>
      </c>
      <c r="G106" s="151" t="s">
        <v>145</v>
      </c>
      <c r="H106" s="151" t="s">
        <v>35</v>
      </c>
      <c r="I106" s="151" t="s">
        <v>194</v>
      </c>
      <c r="J106" s="134" t="s">
        <v>1450</v>
      </c>
      <c r="K106" s="152">
        <v>83926275</v>
      </c>
    </row>
    <row r="107" spans="1:11" s="37" customFormat="1" x14ac:dyDescent="0.25">
      <c r="A107" s="134" t="s">
        <v>187</v>
      </c>
      <c r="B107" s="134"/>
      <c r="C107" s="134" t="s">
        <v>194</v>
      </c>
      <c r="D107" s="134"/>
      <c r="E107" s="134"/>
      <c r="F107" s="150" t="s">
        <v>405</v>
      </c>
      <c r="G107" s="151" t="s">
        <v>145</v>
      </c>
      <c r="H107" s="151" t="s">
        <v>35</v>
      </c>
      <c r="I107" s="151" t="s">
        <v>194</v>
      </c>
      <c r="J107" s="134" t="s">
        <v>1451</v>
      </c>
      <c r="K107" s="152">
        <v>10289</v>
      </c>
    </row>
    <row r="108" spans="1:11" s="37" customFormat="1" x14ac:dyDescent="0.25">
      <c r="A108" s="134" t="s">
        <v>187</v>
      </c>
      <c r="B108" s="134"/>
      <c r="C108" s="134" t="s">
        <v>194</v>
      </c>
      <c r="D108" s="134"/>
      <c r="E108" s="134"/>
      <c r="F108" s="150" t="s">
        <v>405</v>
      </c>
      <c r="G108" s="151" t="s">
        <v>145</v>
      </c>
      <c r="H108" s="151" t="s">
        <v>35</v>
      </c>
      <c r="I108" s="151" t="s">
        <v>194</v>
      </c>
      <c r="J108" s="134" t="s">
        <v>1415</v>
      </c>
      <c r="K108" s="152">
        <v>1735</v>
      </c>
    </row>
    <row r="109" spans="1:11" s="37" customFormat="1" x14ac:dyDescent="0.25">
      <c r="A109" s="134" t="s">
        <v>187</v>
      </c>
      <c r="B109" s="134"/>
      <c r="C109" s="134" t="s">
        <v>194</v>
      </c>
      <c r="D109" s="134"/>
      <c r="E109" s="134"/>
      <c r="F109" s="150" t="s">
        <v>405</v>
      </c>
      <c r="G109" s="151" t="s">
        <v>145</v>
      </c>
      <c r="H109" s="151" t="s">
        <v>35</v>
      </c>
      <c r="I109" s="151" t="s">
        <v>194</v>
      </c>
      <c r="J109" s="134" t="s">
        <v>1418</v>
      </c>
      <c r="K109" s="152">
        <v>1701</v>
      </c>
    </row>
    <row r="110" spans="1:11" s="37" customFormat="1" x14ac:dyDescent="0.25">
      <c r="A110" s="134" t="s">
        <v>187</v>
      </c>
      <c r="B110" s="134"/>
      <c r="C110" s="134" t="s">
        <v>285</v>
      </c>
      <c r="D110" s="134"/>
      <c r="E110" s="134"/>
      <c r="F110" s="150" t="s">
        <v>405</v>
      </c>
      <c r="G110" s="151" t="s">
        <v>145</v>
      </c>
      <c r="H110" s="151" t="s">
        <v>109</v>
      </c>
      <c r="I110" s="151" t="s">
        <v>285</v>
      </c>
      <c r="J110" s="134" t="s">
        <v>1415</v>
      </c>
      <c r="K110" s="152">
        <v>1817</v>
      </c>
    </row>
    <row r="111" spans="1:11" s="37" customFormat="1" x14ac:dyDescent="0.25">
      <c r="A111" s="134" t="s">
        <v>187</v>
      </c>
      <c r="B111" s="134"/>
      <c r="C111" s="134" t="s">
        <v>196</v>
      </c>
      <c r="D111" s="134"/>
      <c r="E111" s="134"/>
      <c r="F111" s="150" t="s">
        <v>405</v>
      </c>
      <c r="G111" s="151" t="s">
        <v>145</v>
      </c>
      <c r="H111" s="151" t="s">
        <v>36</v>
      </c>
      <c r="I111" s="151" t="s">
        <v>196</v>
      </c>
      <c r="J111" s="134" t="s">
        <v>1415</v>
      </c>
      <c r="K111" s="152">
        <v>9218</v>
      </c>
    </row>
    <row r="112" spans="1:11" s="37" customFormat="1" x14ac:dyDescent="0.25">
      <c r="A112" s="134" t="s">
        <v>187</v>
      </c>
      <c r="B112" s="134"/>
      <c r="C112" s="134" t="s">
        <v>287</v>
      </c>
      <c r="D112" s="134"/>
      <c r="E112" s="134"/>
      <c r="F112" s="150" t="s">
        <v>405</v>
      </c>
      <c r="G112" s="151" t="s">
        <v>145</v>
      </c>
      <c r="H112" s="151" t="s">
        <v>106</v>
      </c>
      <c r="I112" s="151" t="s">
        <v>287</v>
      </c>
      <c r="J112" s="134" t="s">
        <v>1415</v>
      </c>
      <c r="K112" s="152">
        <v>34439</v>
      </c>
    </row>
    <row r="113" spans="1:11" s="37" customFormat="1" x14ac:dyDescent="0.25">
      <c r="A113" s="134" t="s">
        <v>187</v>
      </c>
      <c r="B113" s="134"/>
      <c r="C113" s="134" t="s">
        <v>197</v>
      </c>
      <c r="D113" s="134"/>
      <c r="E113" s="134"/>
      <c r="F113" s="150" t="s">
        <v>405</v>
      </c>
      <c r="G113" s="151" t="s">
        <v>145</v>
      </c>
      <c r="H113" s="151" t="s">
        <v>37</v>
      </c>
      <c r="I113" s="151" t="s">
        <v>197</v>
      </c>
      <c r="J113" s="134" t="s">
        <v>1415</v>
      </c>
      <c r="K113" s="152">
        <v>1084</v>
      </c>
    </row>
    <row r="114" spans="1:11" s="37" customFormat="1" x14ac:dyDescent="0.25">
      <c r="A114" s="134" t="s">
        <v>187</v>
      </c>
      <c r="B114" s="134"/>
      <c r="C114" s="134" t="s">
        <v>199</v>
      </c>
      <c r="D114" s="134"/>
      <c r="E114" s="134"/>
      <c r="F114" s="150" t="s">
        <v>405</v>
      </c>
      <c r="G114" s="151" t="s">
        <v>145</v>
      </c>
      <c r="H114" s="151" t="s">
        <v>39</v>
      </c>
      <c r="I114" s="151" t="s">
        <v>199</v>
      </c>
      <c r="J114" s="134" t="s">
        <v>1440</v>
      </c>
      <c r="K114" s="152">
        <v>241607</v>
      </c>
    </row>
    <row r="115" spans="1:11" s="37" customFormat="1" x14ac:dyDescent="0.25">
      <c r="A115" s="134" t="s">
        <v>187</v>
      </c>
      <c r="B115" s="134"/>
      <c r="C115" s="134" t="s">
        <v>199</v>
      </c>
      <c r="D115" s="134"/>
      <c r="E115" s="134"/>
      <c r="F115" s="150" t="s">
        <v>405</v>
      </c>
      <c r="G115" s="151" t="s">
        <v>145</v>
      </c>
      <c r="H115" s="151" t="s">
        <v>39</v>
      </c>
      <c r="I115" s="151" t="s">
        <v>199</v>
      </c>
      <c r="J115" s="134" t="s">
        <v>1445</v>
      </c>
      <c r="K115" s="152">
        <v>1181842</v>
      </c>
    </row>
    <row r="116" spans="1:11" s="37" customFormat="1" x14ac:dyDescent="0.25">
      <c r="A116" s="134" t="s">
        <v>187</v>
      </c>
      <c r="B116" s="134"/>
      <c r="C116" s="134" t="s">
        <v>199</v>
      </c>
      <c r="D116" s="134"/>
      <c r="E116" s="134"/>
      <c r="F116" s="150" t="s">
        <v>405</v>
      </c>
      <c r="G116" s="151" t="s">
        <v>145</v>
      </c>
      <c r="H116" s="151" t="s">
        <v>39</v>
      </c>
      <c r="I116" s="151" t="s">
        <v>199</v>
      </c>
      <c r="J116" s="134" t="s">
        <v>1424</v>
      </c>
      <c r="K116" s="152">
        <v>232</v>
      </c>
    </row>
    <row r="117" spans="1:11" s="37" customFormat="1" x14ac:dyDescent="0.25">
      <c r="A117" s="134" t="s">
        <v>187</v>
      </c>
      <c r="B117" s="134"/>
      <c r="C117" s="134" t="s">
        <v>199</v>
      </c>
      <c r="D117" s="134"/>
      <c r="E117" s="134"/>
      <c r="F117" s="150" t="s">
        <v>405</v>
      </c>
      <c r="G117" s="151" t="s">
        <v>145</v>
      </c>
      <c r="H117" s="151" t="s">
        <v>39</v>
      </c>
      <c r="I117" s="151" t="s">
        <v>199</v>
      </c>
      <c r="J117" s="134" t="s">
        <v>1415</v>
      </c>
      <c r="K117" s="152">
        <v>568</v>
      </c>
    </row>
    <row r="118" spans="1:11" s="37" customFormat="1" x14ac:dyDescent="0.25">
      <c r="A118" s="134" t="s">
        <v>187</v>
      </c>
      <c r="B118" s="134"/>
      <c r="C118" s="134" t="s">
        <v>288</v>
      </c>
      <c r="D118" s="134"/>
      <c r="E118" s="134"/>
      <c r="F118" s="150" t="s">
        <v>405</v>
      </c>
      <c r="G118" s="151" t="s">
        <v>145</v>
      </c>
      <c r="H118" s="151" t="s">
        <v>122</v>
      </c>
      <c r="I118" s="151" t="s">
        <v>288</v>
      </c>
      <c r="J118" s="134" t="s">
        <v>1415</v>
      </c>
      <c r="K118" s="152">
        <v>260</v>
      </c>
    </row>
    <row r="119" spans="1:11" s="37" customFormat="1" x14ac:dyDescent="0.25">
      <c r="A119" s="134" t="s">
        <v>187</v>
      </c>
      <c r="B119" s="134"/>
      <c r="C119" s="134" t="s">
        <v>200</v>
      </c>
      <c r="D119" s="134"/>
      <c r="E119" s="134"/>
      <c r="F119" s="150" t="s">
        <v>405</v>
      </c>
      <c r="G119" s="151" t="s">
        <v>145</v>
      </c>
      <c r="H119" s="151" t="s">
        <v>40</v>
      </c>
      <c r="I119" s="151" t="s">
        <v>200</v>
      </c>
      <c r="J119" s="134" t="s">
        <v>1446</v>
      </c>
      <c r="K119" s="152">
        <v>743673</v>
      </c>
    </row>
    <row r="120" spans="1:11" s="37" customFormat="1" x14ac:dyDescent="0.25">
      <c r="A120" s="134" t="s">
        <v>187</v>
      </c>
      <c r="B120" s="134"/>
      <c r="C120" s="134" t="s">
        <v>200</v>
      </c>
      <c r="D120" s="134"/>
      <c r="E120" s="134"/>
      <c r="F120" s="150" t="s">
        <v>405</v>
      </c>
      <c r="G120" s="151" t="s">
        <v>145</v>
      </c>
      <c r="H120" s="151" t="s">
        <v>40</v>
      </c>
      <c r="I120" s="151" t="s">
        <v>200</v>
      </c>
      <c r="J120" s="134" t="s">
        <v>1450</v>
      </c>
      <c r="K120" s="152">
        <v>102703</v>
      </c>
    </row>
    <row r="121" spans="1:11" s="37" customFormat="1" x14ac:dyDescent="0.25">
      <c r="A121" s="134" t="s">
        <v>187</v>
      </c>
      <c r="B121" s="134"/>
      <c r="C121" s="134" t="s">
        <v>200</v>
      </c>
      <c r="D121" s="134"/>
      <c r="E121" s="134"/>
      <c r="F121" s="150" t="s">
        <v>405</v>
      </c>
      <c r="G121" s="151" t="s">
        <v>145</v>
      </c>
      <c r="H121" s="151" t="s">
        <v>40</v>
      </c>
      <c r="I121" s="151" t="s">
        <v>200</v>
      </c>
      <c r="J121" s="134" t="s">
        <v>1418</v>
      </c>
      <c r="K121" s="152">
        <v>33615</v>
      </c>
    </row>
    <row r="122" spans="1:11" s="37" customFormat="1" x14ac:dyDescent="0.25">
      <c r="A122" s="134" t="s">
        <v>187</v>
      </c>
      <c r="B122" s="134"/>
      <c r="C122" s="134" t="s">
        <v>1041</v>
      </c>
      <c r="D122" s="134"/>
      <c r="E122" s="134"/>
      <c r="F122" s="150" t="s">
        <v>405</v>
      </c>
      <c r="G122" s="151" t="s">
        <v>145</v>
      </c>
      <c r="H122" s="151" t="s">
        <v>133</v>
      </c>
      <c r="I122" s="151" t="s">
        <v>1041</v>
      </c>
      <c r="J122" s="134" t="s">
        <v>1415</v>
      </c>
      <c r="K122" s="152">
        <v>22063</v>
      </c>
    </row>
    <row r="123" spans="1:11" s="37" customFormat="1" x14ac:dyDescent="0.25">
      <c r="A123" s="134" t="s">
        <v>187</v>
      </c>
      <c r="B123" s="134"/>
      <c r="C123" s="134" t="s">
        <v>1041</v>
      </c>
      <c r="D123" s="134"/>
      <c r="E123" s="134"/>
      <c r="F123" s="150" t="s">
        <v>405</v>
      </c>
      <c r="G123" s="151" t="s">
        <v>145</v>
      </c>
      <c r="H123" s="151" t="s">
        <v>133</v>
      </c>
      <c r="I123" s="151" t="s">
        <v>1041</v>
      </c>
      <c r="J123" s="134" t="s">
        <v>1418</v>
      </c>
      <c r="K123" s="152">
        <v>1021</v>
      </c>
    </row>
    <row r="124" spans="1:11" s="37" customFormat="1" x14ac:dyDescent="0.25">
      <c r="A124" s="134" t="s">
        <v>187</v>
      </c>
      <c r="B124" s="134"/>
      <c r="C124" s="134" t="s">
        <v>1041</v>
      </c>
      <c r="D124" s="134"/>
      <c r="E124" s="134"/>
      <c r="F124" s="150" t="s">
        <v>405</v>
      </c>
      <c r="G124" s="151" t="s">
        <v>145</v>
      </c>
      <c r="H124" s="151" t="s">
        <v>133</v>
      </c>
      <c r="I124" s="151" t="s">
        <v>1041</v>
      </c>
      <c r="J124" s="134" t="s">
        <v>1419</v>
      </c>
      <c r="K124" s="152">
        <v>149</v>
      </c>
    </row>
    <row r="125" spans="1:11" s="37" customFormat="1" x14ac:dyDescent="0.25">
      <c r="A125" s="134" t="s">
        <v>187</v>
      </c>
      <c r="B125" s="134"/>
      <c r="C125" s="134" t="s">
        <v>1041</v>
      </c>
      <c r="D125" s="134"/>
      <c r="E125" s="134"/>
      <c r="F125" s="150" t="s">
        <v>405</v>
      </c>
      <c r="G125" s="151" t="s">
        <v>145</v>
      </c>
      <c r="H125" s="151" t="s">
        <v>133</v>
      </c>
      <c r="I125" s="151" t="s">
        <v>1041</v>
      </c>
      <c r="J125" s="134" t="s">
        <v>1452</v>
      </c>
      <c r="K125" s="152">
        <v>420</v>
      </c>
    </row>
    <row r="126" spans="1:11" s="37" customFormat="1" x14ac:dyDescent="0.25">
      <c r="A126" s="134" t="s">
        <v>202</v>
      </c>
      <c r="B126" s="134"/>
      <c r="C126" s="134" t="s">
        <v>205</v>
      </c>
      <c r="D126" s="134"/>
      <c r="E126" s="134"/>
      <c r="F126" s="150" t="s">
        <v>405</v>
      </c>
      <c r="G126" s="151" t="s">
        <v>145</v>
      </c>
      <c r="H126" s="151" t="s">
        <v>44</v>
      </c>
      <c r="I126" s="151" t="s">
        <v>205</v>
      </c>
      <c r="J126" s="134" t="s">
        <v>1417</v>
      </c>
      <c r="K126" s="152">
        <v>588843</v>
      </c>
    </row>
    <row r="127" spans="1:11" s="37" customFormat="1" x14ac:dyDescent="0.25">
      <c r="A127" s="134" t="s">
        <v>202</v>
      </c>
      <c r="B127" s="134"/>
      <c r="C127" s="134" t="s">
        <v>205</v>
      </c>
      <c r="D127" s="134"/>
      <c r="E127" s="134"/>
      <c r="F127" s="150" t="s">
        <v>405</v>
      </c>
      <c r="G127" s="151" t="s">
        <v>145</v>
      </c>
      <c r="H127" s="151" t="s">
        <v>44</v>
      </c>
      <c r="I127" s="151" t="s">
        <v>205</v>
      </c>
      <c r="J127" s="134" t="s">
        <v>1422</v>
      </c>
      <c r="K127" s="152">
        <v>900000</v>
      </c>
    </row>
    <row r="128" spans="1:11" s="37" customFormat="1" x14ac:dyDescent="0.25">
      <c r="A128" s="134" t="s">
        <v>202</v>
      </c>
      <c r="B128" s="134"/>
      <c r="C128" s="134" t="s">
        <v>292</v>
      </c>
      <c r="D128" s="134"/>
      <c r="E128" s="134"/>
      <c r="F128" s="150" t="s">
        <v>405</v>
      </c>
      <c r="G128" s="151" t="s">
        <v>145</v>
      </c>
      <c r="H128" s="151" t="s">
        <v>121</v>
      </c>
      <c r="I128" s="151" t="s">
        <v>292</v>
      </c>
      <c r="J128" s="134" t="s">
        <v>1415</v>
      </c>
      <c r="K128" s="152">
        <v>36315</v>
      </c>
    </row>
    <row r="129" spans="1:11" s="37" customFormat="1" x14ac:dyDescent="0.25">
      <c r="A129" s="134" t="s">
        <v>207</v>
      </c>
      <c r="B129" s="134"/>
      <c r="C129" s="134" t="s">
        <v>1042</v>
      </c>
      <c r="D129" s="134"/>
      <c r="E129" s="134"/>
      <c r="F129" s="150" t="s">
        <v>405</v>
      </c>
      <c r="G129" s="151" t="s">
        <v>145</v>
      </c>
      <c r="H129" s="151" t="s">
        <v>134</v>
      </c>
      <c r="I129" s="151" t="s">
        <v>1042</v>
      </c>
      <c r="J129" s="134" t="s">
        <v>1415</v>
      </c>
      <c r="K129" s="152">
        <v>4199</v>
      </c>
    </row>
    <row r="130" spans="1:11" s="37" customFormat="1" x14ac:dyDescent="0.25">
      <c r="A130" s="134" t="s">
        <v>207</v>
      </c>
      <c r="B130" s="134"/>
      <c r="C130" s="134" t="s">
        <v>208</v>
      </c>
      <c r="D130" s="134"/>
      <c r="E130" s="134"/>
      <c r="F130" s="150" t="s">
        <v>405</v>
      </c>
      <c r="G130" s="151" t="s">
        <v>145</v>
      </c>
      <c r="H130" s="151" t="s">
        <v>46</v>
      </c>
      <c r="I130" s="151" t="s">
        <v>208</v>
      </c>
      <c r="J130" s="134" t="s">
        <v>1415</v>
      </c>
      <c r="K130" s="152">
        <v>23440</v>
      </c>
    </row>
    <row r="131" spans="1:11" s="37" customFormat="1" x14ac:dyDescent="0.25">
      <c r="A131" s="134" t="s">
        <v>207</v>
      </c>
      <c r="B131" s="134"/>
      <c r="C131" s="134" t="s">
        <v>208</v>
      </c>
      <c r="D131" s="134"/>
      <c r="E131" s="134"/>
      <c r="F131" s="150" t="s">
        <v>405</v>
      </c>
      <c r="G131" s="151" t="s">
        <v>145</v>
      </c>
      <c r="H131" s="151" t="s">
        <v>46</v>
      </c>
      <c r="I131" s="151" t="s">
        <v>208</v>
      </c>
      <c r="J131" s="134" t="s">
        <v>1418</v>
      </c>
      <c r="K131" s="152">
        <v>87192084</v>
      </c>
    </row>
    <row r="132" spans="1:11" s="37" customFormat="1" x14ac:dyDescent="0.25">
      <c r="A132" s="134" t="s">
        <v>207</v>
      </c>
      <c r="B132" s="134"/>
      <c r="C132" s="134" t="s">
        <v>208</v>
      </c>
      <c r="D132" s="134"/>
      <c r="E132" s="134"/>
      <c r="F132" s="150" t="s">
        <v>405</v>
      </c>
      <c r="G132" s="151" t="s">
        <v>145</v>
      </c>
      <c r="H132" s="151" t="s">
        <v>46</v>
      </c>
      <c r="I132" s="151" t="s">
        <v>208</v>
      </c>
      <c r="J132" s="134" t="s">
        <v>1441</v>
      </c>
      <c r="K132" s="152">
        <v>4250</v>
      </c>
    </row>
    <row r="133" spans="1:11" s="37" customFormat="1" x14ac:dyDescent="0.25">
      <c r="A133" s="134" t="s">
        <v>207</v>
      </c>
      <c r="B133" s="134"/>
      <c r="C133" s="134" t="s">
        <v>209</v>
      </c>
      <c r="D133" s="134"/>
      <c r="E133" s="134"/>
      <c r="F133" s="150" t="s">
        <v>405</v>
      </c>
      <c r="G133" s="151" t="s">
        <v>145</v>
      </c>
      <c r="H133" s="151" t="s">
        <v>47</v>
      </c>
      <c r="I133" s="151" t="s">
        <v>209</v>
      </c>
      <c r="J133" s="134" t="s">
        <v>1440</v>
      </c>
      <c r="K133" s="152">
        <v>250</v>
      </c>
    </row>
    <row r="134" spans="1:11" s="37" customFormat="1" x14ac:dyDescent="0.25">
      <c r="A134" s="134" t="s">
        <v>207</v>
      </c>
      <c r="B134" s="134"/>
      <c r="C134" s="134" t="s">
        <v>209</v>
      </c>
      <c r="D134" s="134"/>
      <c r="E134" s="134"/>
      <c r="F134" s="150" t="s">
        <v>405</v>
      </c>
      <c r="G134" s="151" t="s">
        <v>145</v>
      </c>
      <c r="H134" s="151" t="s">
        <v>47</v>
      </c>
      <c r="I134" s="151" t="s">
        <v>209</v>
      </c>
      <c r="J134" s="134" t="s">
        <v>1428</v>
      </c>
      <c r="K134" s="152">
        <v>357</v>
      </c>
    </row>
    <row r="135" spans="1:11" s="37" customFormat="1" x14ac:dyDescent="0.25">
      <c r="A135" s="134" t="s">
        <v>207</v>
      </c>
      <c r="B135" s="134"/>
      <c r="C135" s="134" t="s">
        <v>209</v>
      </c>
      <c r="D135" s="134"/>
      <c r="E135" s="134"/>
      <c r="F135" s="150" t="s">
        <v>405</v>
      </c>
      <c r="G135" s="151" t="s">
        <v>145</v>
      </c>
      <c r="H135" s="151" t="s">
        <v>47</v>
      </c>
      <c r="I135" s="151" t="s">
        <v>209</v>
      </c>
      <c r="J135" s="134" t="s">
        <v>1415</v>
      </c>
      <c r="K135" s="152">
        <v>348382</v>
      </c>
    </row>
    <row r="136" spans="1:11" s="37" customFormat="1" x14ac:dyDescent="0.25">
      <c r="A136" s="134" t="s">
        <v>207</v>
      </c>
      <c r="B136" s="134"/>
      <c r="C136" s="134" t="s">
        <v>209</v>
      </c>
      <c r="D136" s="134"/>
      <c r="E136" s="134"/>
      <c r="F136" s="150" t="s">
        <v>405</v>
      </c>
      <c r="G136" s="151" t="s">
        <v>145</v>
      </c>
      <c r="H136" s="151" t="s">
        <v>47</v>
      </c>
      <c r="I136" s="151" t="s">
        <v>209</v>
      </c>
      <c r="J136" s="134" t="s">
        <v>1425</v>
      </c>
      <c r="K136" s="152">
        <v>468500</v>
      </c>
    </row>
    <row r="137" spans="1:11" s="37" customFormat="1" x14ac:dyDescent="0.25">
      <c r="A137" s="134" t="s">
        <v>207</v>
      </c>
      <c r="B137" s="134"/>
      <c r="C137" s="134" t="s">
        <v>210</v>
      </c>
      <c r="D137" s="134"/>
      <c r="E137" s="134"/>
      <c r="F137" s="150" t="s">
        <v>405</v>
      </c>
      <c r="G137" s="151" t="s">
        <v>145</v>
      </c>
      <c r="H137" s="151" t="s">
        <v>48</v>
      </c>
      <c r="I137" s="151" t="s">
        <v>210</v>
      </c>
      <c r="J137" s="134" t="s">
        <v>1415</v>
      </c>
      <c r="K137" s="152">
        <v>695</v>
      </c>
    </row>
    <row r="138" spans="1:11" s="37" customFormat="1" x14ac:dyDescent="0.25">
      <c r="A138" s="134" t="s">
        <v>207</v>
      </c>
      <c r="B138" s="134"/>
      <c r="C138" s="134" t="s">
        <v>210</v>
      </c>
      <c r="D138" s="134"/>
      <c r="E138" s="134"/>
      <c r="F138" s="150" t="s">
        <v>405</v>
      </c>
      <c r="G138" s="151" t="s">
        <v>145</v>
      </c>
      <c r="H138" s="151" t="s">
        <v>48</v>
      </c>
      <c r="I138" s="151" t="s">
        <v>210</v>
      </c>
      <c r="J138" s="134" t="s">
        <v>1418</v>
      </c>
      <c r="K138" s="152">
        <v>62</v>
      </c>
    </row>
    <row r="139" spans="1:11" s="37" customFormat="1" x14ac:dyDescent="0.25">
      <c r="A139" s="134" t="s">
        <v>207</v>
      </c>
      <c r="B139" s="134"/>
      <c r="C139" s="134" t="s">
        <v>211</v>
      </c>
      <c r="D139" s="134"/>
      <c r="E139" s="134"/>
      <c r="F139" s="150" t="s">
        <v>405</v>
      </c>
      <c r="G139" s="151" t="s">
        <v>145</v>
      </c>
      <c r="H139" s="151" t="s">
        <v>49</v>
      </c>
      <c r="I139" s="151" t="s">
        <v>211</v>
      </c>
      <c r="J139" s="134" t="s">
        <v>1453</v>
      </c>
      <c r="K139" s="152">
        <v>1202089</v>
      </c>
    </row>
    <row r="140" spans="1:11" s="37" customFormat="1" x14ac:dyDescent="0.25">
      <c r="A140" s="134" t="s">
        <v>207</v>
      </c>
      <c r="B140" s="134"/>
      <c r="C140" s="134" t="s">
        <v>211</v>
      </c>
      <c r="D140" s="134"/>
      <c r="E140" s="134"/>
      <c r="F140" s="150" t="s">
        <v>405</v>
      </c>
      <c r="G140" s="151" t="s">
        <v>145</v>
      </c>
      <c r="H140" s="151" t="s">
        <v>49</v>
      </c>
      <c r="I140" s="151" t="s">
        <v>211</v>
      </c>
      <c r="J140" s="134" t="s">
        <v>1445</v>
      </c>
      <c r="K140" s="152">
        <v>4020</v>
      </c>
    </row>
    <row r="141" spans="1:11" s="37" customFormat="1" x14ac:dyDescent="0.25">
      <c r="A141" s="134" t="s">
        <v>207</v>
      </c>
      <c r="B141" s="134"/>
      <c r="C141" s="134" t="s">
        <v>211</v>
      </c>
      <c r="D141" s="134"/>
      <c r="E141" s="134"/>
      <c r="F141" s="150" t="s">
        <v>405</v>
      </c>
      <c r="G141" s="151" t="s">
        <v>145</v>
      </c>
      <c r="H141" s="151" t="s">
        <v>49</v>
      </c>
      <c r="I141" s="151" t="s">
        <v>211</v>
      </c>
      <c r="J141" s="134" t="s">
        <v>1415</v>
      </c>
      <c r="K141" s="152">
        <v>53335</v>
      </c>
    </row>
    <row r="142" spans="1:11" s="37" customFormat="1" x14ac:dyDescent="0.25">
      <c r="A142" s="134" t="s">
        <v>207</v>
      </c>
      <c r="B142" s="134"/>
      <c r="C142" s="134" t="s">
        <v>211</v>
      </c>
      <c r="D142" s="134"/>
      <c r="E142" s="134"/>
      <c r="F142" s="150" t="s">
        <v>405</v>
      </c>
      <c r="G142" s="151" t="s">
        <v>145</v>
      </c>
      <c r="H142" s="151" t="s">
        <v>49</v>
      </c>
      <c r="I142" s="151" t="s">
        <v>211</v>
      </c>
      <c r="J142" s="134" t="s">
        <v>1418</v>
      </c>
      <c r="K142" s="152">
        <v>1975567</v>
      </c>
    </row>
    <row r="143" spans="1:11" s="37" customFormat="1" x14ac:dyDescent="0.25">
      <c r="A143" s="134" t="s">
        <v>207</v>
      </c>
      <c r="B143" s="134"/>
      <c r="C143" s="134" t="s">
        <v>215</v>
      </c>
      <c r="D143" s="134"/>
      <c r="E143" s="134"/>
      <c r="F143" s="150" t="s">
        <v>405</v>
      </c>
      <c r="G143" s="151" t="s">
        <v>145</v>
      </c>
      <c r="H143" s="151" t="s">
        <v>50</v>
      </c>
      <c r="I143" s="151" t="s">
        <v>215</v>
      </c>
      <c r="J143" s="134" t="s">
        <v>1445</v>
      </c>
      <c r="K143" s="152">
        <v>60974</v>
      </c>
    </row>
    <row r="144" spans="1:11" s="37" customFormat="1" x14ac:dyDescent="0.25">
      <c r="A144" s="134" t="s">
        <v>207</v>
      </c>
      <c r="B144" s="134"/>
      <c r="C144" s="134" t="s">
        <v>215</v>
      </c>
      <c r="D144" s="134"/>
      <c r="E144" s="134"/>
      <c r="F144" s="150" t="s">
        <v>405</v>
      </c>
      <c r="G144" s="151" t="s">
        <v>145</v>
      </c>
      <c r="H144" s="151" t="s">
        <v>50</v>
      </c>
      <c r="I144" s="151" t="s">
        <v>215</v>
      </c>
      <c r="J144" s="134" t="s">
        <v>1451</v>
      </c>
      <c r="K144" s="152">
        <v>71650</v>
      </c>
    </row>
    <row r="145" spans="1:11" s="37" customFormat="1" x14ac:dyDescent="0.25">
      <c r="A145" s="134" t="s">
        <v>207</v>
      </c>
      <c r="B145" s="134"/>
      <c r="C145" s="134" t="s">
        <v>215</v>
      </c>
      <c r="D145" s="134"/>
      <c r="E145" s="134"/>
      <c r="F145" s="150" t="s">
        <v>405</v>
      </c>
      <c r="G145" s="151" t="s">
        <v>145</v>
      </c>
      <c r="H145" s="151" t="s">
        <v>50</v>
      </c>
      <c r="I145" s="151" t="s">
        <v>215</v>
      </c>
      <c r="J145" s="134" t="s">
        <v>1454</v>
      </c>
      <c r="K145" s="152">
        <v>54516</v>
      </c>
    </row>
    <row r="146" spans="1:11" s="37" customFormat="1" x14ac:dyDescent="0.25">
      <c r="A146" s="134" t="s">
        <v>207</v>
      </c>
      <c r="B146" s="134"/>
      <c r="C146" s="134" t="s">
        <v>215</v>
      </c>
      <c r="D146" s="134"/>
      <c r="E146" s="134"/>
      <c r="F146" s="150" t="s">
        <v>405</v>
      </c>
      <c r="G146" s="151" t="s">
        <v>145</v>
      </c>
      <c r="H146" s="151" t="s">
        <v>50</v>
      </c>
      <c r="I146" s="151" t="s">
        <v>215</v>
      </c>
      <c r="J146" s="134" t="s">
        <v>1415</v>
      </c>
      <c r="K146" s="152">
        <v>1031852</v>
      </c>
    </row>
    <row r="147" spans="1:11" s="37" customFormat="1" x14ac:dyDescent="0.25">
      <c r="A147" s="134" t="s">
        <v>207</v>
      </c>
      <c r="B147" s="134"/>
      <c r="C147" s="134" t="s">
        <v>215</v>
      </c>
      <c r="D147" s="134"/>
      <c r="E147" s="134"/>
      <c r="F147" s="150" t="s">
        <v>405</v>
      </c>
      <c r="G147" s="151" t="s">
        <v>145</v>
      </c>
      <c r="H147" s="151" t="s">
        <v>50</v>
      </c>
      <c r="I147" s="151" t="s">
        <v>215</v>
      </c>
      <c r="J147" s="134" t="s">
        <v>1418</v>
      </c>
      <c r="K147" s="152">
        <v>16676</v>
      </c>
    </row>
    <row r="148" spans="1:11" s="37" customFormat="1" x14ac:dyDescent="0.25">
      <c r="A148" s="134" t="s">
        <v>207</v>
      </c>
      <c r="B148" s="134"/>
      <c r="C148" s="134" t="s">
        <v>215</v>
      </c>
      <c r="D148" s="134"/>
      <c r="E148" s="134"/>
      <c r="F148" s="150" t="s">
        <v>405</v>
      </c>
      <c r="G148" s="151" t="s">
        <v>145</v>
      </c>
      <c r="H148" s="151" t="s">
        <v>50</v>
      </c>
      <c r="I148" s="151" t="s">
        <v>215</v>
      </c>
      <c r="J148" s="134" t="s">
        <v>1422</v>
      </c>
      <c r="K148" s="152">
        <v>242990</v>
      </c>
    </row>
    <row r="149" spans="1:11" s="37" customFormat="1" x14ac:dyDescent="0.25">
      <c r="A149" s="134" t="s">
        <v>207</v>
      </c>
      <c r="B149" s="134"/>
      <c r="C149" s="134" t="s">
        <v>215</v>
      </c>
      <c r="D149" s="134"/>
      <c r="E149" s="134"/>
      <c r="F149" s="150" t="s">
        <v>405</v>
      </c>
      <c r="G149" s="151" t="s">
        <v>145</v>
      </c>
      <c r="H149" s="151" t="s">
        <v>50</v>
      </c>
      <c r="I149" s="151" t="s">
        <v>215</v>
      </c>
      <c r="J149" s="134" t="s">
        <v>1420</v>
      </c>
      <c r="K149" s="152">
        <v>36</v>
      </c>
    </row>
    <row r="150" spans="1:11" s="37" customFormat="1" x14ac:dyDescent="0.25">
      <c r="A150" s="134" t="s">
        <v>207</v>
      </c>
      <c r="B150" s="134"/>
      <c r="C150" s="134" t="s">
        <v>216</v>
      </c>
      <c r="D150" s="134"/>
      <c r="E150" s="134"/>
      <c r="F150" s="150" t="s">
        <v>405</v>
      </c>
      <c r="G150" s="151" t="s">
        <v>145</v>
      </c>
      <c r="H150" s="151" t="s">
        <v>51</v>
      </c>
      <c r="I150" s="151" t="s">
        <v>216</v>
      </c>
      <c r="J150" s="134" t="s">
        <v>1455</v>
      </c>
      <c r="K150" s="152">
        <v>218682</v>
      </c>
    </row>
    <row r="151" spans="1:11" s="37" customFormat="1" x14ac:dyDescent="0.25">
      <c r="A151" s="134" t="s">
        <v>207</v>
      </c>
      <c r="B151" s="134"/>
      <c r="C151" s="134" t="s">
        <v>216</v>
      </c>
      <c r="D151" s="134"/>
      <c r="E151" s="134"/>
      <c r="F151" s="150" t="s">
        <v>405</v>
      </c>
      <c r="G151" s="151" t="s">
        <v>145</v>
      </c>
      <c r="H151" s="151" t="s">
        <v>51</v>
      </c>
      <c r="I151" s="151" t="s">
        <v>216</v>
      </c>
      <c r="J151" s="134" t="s">
        <v>1456</v>
      </c>
      <c r="K151" s="152">
        <v>144856</v>
      </c>
    </row>
    <row r="152" spans="1:11" s="37" customFormat="1" x14ac:dyDescent="0.25">
      <c r="A152" s="134" t="s">
        <v>207</v>
      </c>
      <c r="B152" s="134"/>
      <c r="C152" s="134" t="s">
        <v>216</v>
      </c>
      <c r="D152" s="134"/>
      <c r="E152" s="134"/>
      <c r="F152" s="150" t="s">
        <v>405</v>
      </c>
      <c r="G152" s="151" t="s">
        <v>145</v>
      </c>
      <c r="H152" s="151" t="s">
        <v>51</v>
      </c>
      <c r="I152" s="151" t="s">
        <v>216</v>
      </c>
      <c r="J152" s="134" t="s">
        <v>1415</v>
      </c>
      <c r="K152" s="152">
        <v>96708</v>
      </c>
    </row>
    <row r="153" spans="1:11" s="37" customFormat="1" x14ac:dyDescent="0.25">
      <c r="A153" s="134" t="s">
        <v>207</v>
      </c>
      <c r="B153" s="134"/>
      <c r="C153" s="134" t="s">
        <v>216</v>
      </c>
      <c r="D153" s="134"/>
      <c r="E153" s="134"/>
      <c r="F153" s="150" t="s">
        <v>405</v>
      </c>
      <c r="G153" s="151" t="s">
        <v>145</v>
      </c>
      <c r="H153" s="151" t="s">
        <v>51</v>
      </c>
      <c r="I153" s="151" t="s">
        <v>216</v>
      </c>
      <c r="J153" s="134" t="s">
        <v>1418</v>
      </c>
      <c r="K153" s="152">
        <v>21934</v>
      </c>
    </row>
    <row r="154" spans="1:11" s="37" customFormat="1" x14ac:dyDescent="0.25">
      <c r="A154" s="134" t="s">
        <v>207</v>
      </c>
      <c r="B154" s="134"/>
      <c r="C154" s="134" t="s">
        <v>219</v>
      </c>
      <c r="D154" s="134"/>
      <c r="E154" s="134"/>
      <c r="F154" s="150" t="s">
        <v>405</v>
      </c>
      <c r="G154" s="151" t="s">
        <v>145</v>
      </c>
      <c r="H154" s="151" t="s">
        <v>52</v>
      </c>
      <c r="I154" s="151" t="s">
        <v>219</v>
      </c>
      <c r="J154" s="134" t="s">
        <v>1435</v>
      </c>
      <c r="K154" s="152">
        <v>10951</v>
      </c>
    </row>
    <row r="155" spans="1:11" s="37" customFormat="1" x14ac:dyDescent="0.25">
      <c r="A155" s="134" t="s">
        <v>207</v>
      </c>
      <c r="B155" s="134"/>
      <c r="C155" s="134" t="s">
        <v>219</v>
      </c>
      <c r="D155" s="134"/>
      <c r="E155" s="134"/>
      <c r="F155" s="150" t="s">
        <v>405</v>
      </c>
      <c r="G155" s="151" t="s">
        <v>145</v>
      </c>
      <c r="H155" s="151" t="s">
        <v>52</v>
      </c>
      <c r="I155" s="151" t="s">
        <v>219</v>
      </c>
      <c r="J155" s="134" t="s">
        <v>1456</v>
      </c>
      <c r="K155" s="152">
        <v>2003663</v>
      </c>
    </row>
    <row r="156" spans="1:11" s="37" customFormat="1" x14ac:dyDescent="0.25">
      <c r="A156" s="134" t="s">
        <v>207</v>
      </c>
      <c r="B156" s="134"/>
      <c r="C156" s="134" t="s">
        <v>219</v>
      </c>
      <c r="D156" s="134"/>
      <c r="E156" s="134"/>
      <c r="F156" s="150" t="s">
        <v>405</v>
      </c>
      <c r="G156" s="151" t="s">
        <v>145</v>
      </c>
      <c r="H156" s="151" t="s">
        <v>52</v>
      </c>
      <c r="I156" s="151" t="s">
        <v>219</v>
      </c>
      <c r="J156" s="134" t="s">
        <v>1415</v>
      </c>
      <c r="K156" s="152">
        <v>593683</v>
      </c>
    </row>
    <row r="157" spans="1:11" s="37" customFormat="1" x14ac:dyDescent="0.25">
      <c r="A157" s="134" t="s">
        <v>207</v>
      </c>
      <c r="B157" s="134"/>
      <c r="C157" s="134" t="s">
        <v>219</v>
      </c>
      <c r="D157" s="134"/>
      <c r="E157" s="134"/>
      <c r="F157" s="150" t="s">
        <v>405</v>
      </c>
      <c r="G157" s="151" t="s">
        <v>145</v>
      </c>
      <c r="H157" s="151" t="s">
        <v>52</v>
      </c>
      <c r="I157" s="151" t="s">
        <v>219</v>
      </c>
      <c r="J157" s="134" t="s">
        <v>1418</v>
      </c>
      <c r="K157" s="152">
        <v>16074</v>
      </c>
    </row>
    <row r="158" spans="1:11" s="37" customFormat="1" x14ac:dyDescent="0.25">
      <c r="A158" s="134" t="s">
        <v>207</v>
      </c>
      <c r="B158" s="134"/>
      <c r="C158" s="134" t="s">
        <v>219</v>
      </c>
      <c r="D158" s="134"/>
      <c r="E158" s="134"/>
      <c r="F158" s="150" t="s">
        <v>405</v>
      </c>
      <c r="G158" s="151" t="s">
        <v>145</v>
      </c>
      <c r="H158" s="151" t="s">
        <v>52</v>
      </c>
      <c r="I158" s="151" t="s">
        <v>219</v>
      </c>
      <c r="J158" s="134" t="s">
        <v>1422</v>
      </c>
      <c r="K158" s="152">
        <v>700974</v>
      </c>
    </row>
    <row r="159" spans="1:11" s="37" customFormat="1" x14ac:dyDescent="0.25">
      <c r="A159" s="134" t="s">
        <v>207</v>
      </c>
      <c r="B159" s="134"/>
      <c r="C159" s="134" t="s">
        <v>219</v>
      </c>
      <c r="D159" s="134"/>
      <c r="E159" s="134"/>
      <c r="F159" s="150" t="s">
        <v>405</v>
      </c>
      <c r="G159" s="151" t="s">
        <v>145</v>
      </c>
      <c r="H159" s="151" t="s">
        <v>52</v>
      </c>
      <c r="I159" s="151" t="s">
        <v>219</v>
      </c>
      <c r="J159" s="134" t="s">
        <v>1436</v>
      </c>
      <c r="K159" s="152">
        <v>18</v>
      </c>
    </row>
    <row r="160" spans="1:11" s="37" customFormat="1" x14ac:dyDescent="0.25">
      <c r="A160" s="134" t="s">
        <v>207</v>
      </c>
      <c r="B160" s="134"/>
      <c r="C160" s="134" t="s">
        <v>219</v>
      </c>
      <c r="D160" s="134"/>
      <c r="E160" s="134"/>
      <c r="F160" s="150" t="s">
        <v>405</v>
      </c>
      <c r="G160" s="151" t="s">
        <v>145</v>
      </c>
      <c r="H160" s="151" t="s">
        <v>52</v>
      </c>
      <c r="I160" s="151" t="s">
        <v>219</v>
      </c>
      <c r="J160" s="134" t="s">
        <v>1457</v>
      </c>
      <c r="K160" s="152">
        <v>295</v>
      </c>
    </row>
    <row r="161" spans="1:11" s="37" customFormat="1" x14ac:dyDescent="0.25">
      <c r="A161" s="134" t="s">
        <v>207</v>
      </c>
      <c r="B161" s="134"/>
      <c r="C161" s="134" t="s">
        <v>221</v>
      </c>
      <c r="D161" s="134"/>
      <c r="E161" s="134"/>
      <c r="F161" s="150" t="s">
        <v>405</v>
      </c>
      <c r="G161" s="151" t="s">
        <v>145</v>
      </c>
      <c r="H161" s="151" t="s">
        <v>53</v>
      </c>
      <c r="I161" s="151" t="s">
        <v>221</v>
      </c>
      <c r="J161" s="134" t="s">
        <v>1424</v>
      </c>
      <c r="K161" s="152">
        <v>150</v>
      </c>
    </row>
    <row r="162" spans="1:11" s="37" customFormat="1" x14ac:dyDescent="0.25">
      <c r="A162" s="134" t="s">
        <v>207</v>
      </c>
      <c r="B162" s="134"/>
      <c r="C162" s="134" t="s">
        <v>221</v>
      </c>
      <c r="D162" s="134"/>
      <c r="E162" s="134"/>
      <c r="F162" s="150" t="s">
        <v>405</v>
      </c>
      <c r="G162" s="151" t="s">
        <v>145</v>
      </c>
      <c r="H162" s="151" t="s">
        <v>53</v>
      </c>
      <c r="I162" s="151" t="s">
        <v>221</v>
      </c>
      <c r="J162" s="134" t="s">
        <v>1415</v>
      </c>
      <c r="K162" s="152">
        <v>649332</v>
      </c>
    </row>
    <row r="163" spans="1:11" s="37" customFormat="1" x14ac:dyDescent="0.25">
      <c r="A163" s="134" t="s">
        <v>207</v>
      </c>
      <c r="B163" s="134"/>
      <c r="C163" s="134" t="s">
        <v>221</v>
      </c>
      <c r="D163" s="134"/>
      <c r="E163" s="134"/>
      <c r="F163" s="150" t="s">
        <v>405</v>
      </c>
      <c r="G163" s="151" t="s">
        <v>145</v>
      </c>
      <c r="H163" s="151" t="s">
        <v>53</v>
      </c>
      <c r="I163" s="151" t="s">
        <v>221</v>
      </c>
      <c r="J163" s="134" t="s">
        <v>1418</v>
      </c>
      <c r="K163" s="152">
        <v>36689</v>
      </c>
    </row>
    <row r="164" spans="1:11" s="37" customFormat="1" x14ac:dyDescent="0.25">
      <c r="A164" s="134" t="s">
        <v>207</v>
      </c>
      <c r="B164" s="134"/>
      <c r="C164" s="134" t="s">
        <v>1292</v>
      </c>
      <c r="D164" s="134"/>
      <c r="E164" s="134"/>
      <c r="F164" s="150" t="s">
        <v>405</v>
      </c>
      <c r="G164" s="151" t="s">
        <v>145</v>
      </c>
      <c r="H164" s="151" t="s">
        <v>1284</v>
      </c>
      <c r="I164" s="151" t="s">
        <v>1292</v>
      </c>
      <c r="J164" s="134" t="s">
        <v>1415</v>
      </c>
      <c r="K164" s="152">
        <v>623</v>
      </c>
    </row>
    <row r="165" spans="1:11" s="37" customFormat="1" x14ac:dyDescent="0.25">
      <c r="A165" s="153" t="s">
        <v>207</v>
      </c>
      <c r="B165" s="134"/>
      <c r="C165" s="134" t="s">
        <v>222</v>
      </c>
      <c r="D165" s="134"/>
      <c r="E165" s="134"/>
      <c r="F165" s="150" t="s">
        <v>405</v>
      </c>
      <c r="G165" s="151" t="s">
        <v>145</v>
      </c>
      <c r="H165" s="151" t="s">
        <v>54</v>
      </c>
      <c r="I165" s="151" t="s">
        <v>222</v>
      </c>
      <c r="J165" s="134" t="s">
        <v>1447</v>
      </c>
      <c r="K165" s="152">
        <v>157008953</v>
      </c>
    </row>
    <row r="166" spans="1:11" s="37" customFormat="1" x14ac:dyDescent="0.25">
      <c r="A166" s="134" t="s">
        <v>207</v>
      </c>
      <c r="B166" s="134"/>
      <c r="C166" s="134" t="s">
        <v>222</v>
      </c>
      <c r="D166" s="134"/>
      <c r="E166" s="134"/>
      <c r="F166" s="150" t="s">
        <v>405</v>
      </c>
      <c r="G166" s="151" t="s">
        <v>145</v>
      </c>
      <c r="H166" s="151" t="s">
        <v>54</v>
      </c>
      <c r="I166" s="151" t="s">
        <v>222</v>
      </c>
      <c r="J166" s="134" t="s">
        <v>1415</v>
      </c>
      <c r="K166" s="152">
        <v>31</v>
      </c>
    </row>
    <row r="167" spans="1:11" s="37" customFormat="1" x14ac:dyDescent="0.25">
      <c r="A167" s="134" t="s">
        <v>207</v>
      </c>
      <c r="B167" s="134"/>
      <c r="C167" s="134" t="s">
        <v>222</v>
      </c>
      <c r="D167" s="134"/>
      <c r="E167" s="134"/>
      <c r="F167" s="150" t="s">
        <v>405</v>
      </c>
      <c r="G167" s="151" t="s">
        <v>145</v>
      </c>
      <c r="H167" s="151" t="s">
        <v>54</v>
      </c>
      <c r="I167" s="151" t="s">
        <v>222</v>
      </c>
      <c r="J167" s="134" t="s">
        <v>1418</v>
      </c>
      <c r="K167" s="152">
        <v>4504902</v>
      </c>
    </row>
    <row r="168" spans="1:11" s="37" customFormat="1" x14ac:dyDescent="0.25">
      <c r="A168" s="134" t="s">
        <v>207</v>
      </c>
      <c r="B168" s="134"/>
      <c r="C168" s="134" t="s">
        <v>223</v>
      </c>
      <c r="D168" s="134"/>
      <c r="E168" s="134"/>
      <c r="F168" s="150" t="s">
        <v>405</v>
      </c>
      <c r="G168" s="151" t="s">
        <v>145</v>
      </c>
      <c r="H168" s="151" t="s">
        <v>55</v>
      </c>
      <c r="I168" s="151" t="s">
        <v>223</v>
      </c>
      <c r="J168" s="134" t="s">
        <v>1440</v>
      </c>
      <c r="K168" s="152">
        <v>641370</v>
      </c>
    </row>
    <row r="169" spans="1:11" s="37" customFormat="1" x14ac:dyDescent="0.25">
      <c r="A169" s="134" t="s">
        <v>207</v>
      </c>
      <c r="B169" s="134"/>
      <c r="C169" s="134" t="s">
        <v>223</v>
      </c>
      <c r="D169" s="134"/>
      <c r="E169" s="134"/>
      <c r="F169" s="150" t="s">
        <v>405</v>
      </c>
      <c r="G169" s="151" t="s">
        <v>145</v>
      </c>
      <c r="H169" s="151" t="s">
        <v>55</v>
      </c>
      <c r="I169" s="151" t="s">
        <v>223</v>
      </c>
      <c r="J169" s="134" t="s">
        <v>1448</v>
      </c>
      <c r="K169" s="152">
        <v>2250</v>
      </c>
    </row>
    <row r="170" spans="1:11" s="37" customFormat="1" x14ac:dyDescent="0.25">
      <c r="A170" s="134" t="s">
        <v>207</v>
      </c>
      <c r="B170" s="134"/>
      <c r="C170" s="134" t="s">
        <v>223</v>
      </c>
      <c r="D170" s="134"/>
      <c r="E170" s="134"/>
      <c r="F170" s="150" t="s">
        <v>405</v>
      </c>
      <c r="G170" s="151" t="s">
        <v>145</v>
      </c>
      <c r="H170" s="151" t="s">
        <v>55</v>
      </c>
      <c r="I170" s="151" t="s">
        <v>223</v>
      </c>
      <c r="J170" s="134" t="s">
        <v>1424</v>
      </c>
      <c r="K170" s="152">
        <v>892961</v>
      </c>
    </row>
    <row r="171" spans="1:11" s="37" customFormat="1" x14ac:dyDescent="0.25">
      <c r="A171" s="134" t="s">
        <v>207</v>
      </c>
      <c r="B171" s="134"/>
      <c r="C171" s="134" t="s">
        <v>223</v>
      </c>
      <c r="D171" s="134"/>
      <c r="E171" s="134"/>
      <c r="F171" s="150" t="s">
        <v>405</v>
      </c>
      <c r="G171" s="151" t="s">
        <v>145</v>
      </c>
      <c r="H171" s="151" t="s">
        <v>55</v>
      </c>
      <c r="I171" s="151" t="s">
        <v>223</v>
      </c>
      <c r="J171" s="134" t="s">
        <v>1415</v>
      </c>
      <c r="K171" s="152">
        <v>8124683</v>
      </c>
    </row>
    <row r="172" spans="1:11" s="37" customFormat="1" x14ac:dyDescent="0.25">
      <c r="A172" s="134" t="s">
        <v>207</v>
      </c>
      <c r="B172" s="134"/>
      <c r="C172" s="134" t="s">
        <v>223</v>
      </c>
      <c r="D172" s="134"/>
      <c r="E172" s="134"/>
      <c r="F172" s="150" t="s">
        <v>405</v>
      </c>
      <c r="G172" s="151" t="s">
        <v>145</v>
      </c>
      <c r="H172" s="151" t="s">
        <v>55</v>
      </c>
      <c r="I172" s="151" t="s">
        <v>223</v>
      </c>
      <c r="J172" s="134" t="s">
        <v>1418</v>
      </c>
      <c r="K172" s="152">
        <v>13414</v>
      </c>
    </row>
    <row r="173" spans="1:11" s="37" customFormat="1" x14ac:dyDescent="0.25">
      <c r="A173" s="134" t="s">
        <v>207</v>
      </c>
      <c r="B173" s="134"/>
      <c r="C173" s="134" t="s">
        <v>223</v>
      </c>
      <c r="D173" s="134"/>
      <c r="E173" s="134"/>
      <c r="F173" s="150" t="s">
        <v>405</v>
      </c>
      <c r="G173" s="151" t="s">
        <v>145</v>
      </c>
      <c r="H173" s="151" t="s">
        <v>55</v>
      </c>
      <c r="I173" s="151" t="s">
        <v>223</v>
      </c>
      <c r="J173" s="134" t="s">
        <v>1422</v>
      </c>
      <c r="K173" s="152">
        <v>1867</v>
      </c>
    </row>
    <row r="174" spans="1:11" s="37" customFormat="1" x14ac:dyDescent="0.25">
      <c r="A174" s="134" t="s">
        <v>224</v>
      </c>
      <c r="B174" s="134"/>
      <c r="C174" s="134" t="s">
        <v>225</v>
      </c>
      <c r="D174" s="134"/>
      <c r="E174" s="134"/>
      <c r="F174" s="150" t="s">
        <v>405</v>
      </c>
      <c r="G174" s="151" t="s">
        <v>145</v>
      </c>
      <c r="H174" s="151" t="s">
        <v>56</v>
      </c>
      <c r="I174" s="151" t="s">
        <v>225</v>
      </c>
      <c r="J174" s="134" t="s">
        <v>1458</v>
      </c>
      <c r="K174" s="152">
        <v>11015</v>
      </c>
    </row>
    <row r="175" spans="1:11" s="37" customFormat="1" x14ac:dyDescent="0.25">
      <c r="A175" s="134" t="s">
        <v>224</v>
      </c>
      <c r="B175" s="134"/>
      <c r="C175" s="134" t="s">
        <v>225</v>
      </c>
      <c r="D175" s="134"/>
      <c r="E175" s="134"/>
      <c r="F175" s="150" t="s">
        <v>405</v>
      </c>
      <c r="G175" s="151" t="s">
        <v>145</v>
      </c>
      <c r="H175" s="151" t="s">
        <v>56</v>
      </c>
      <c r="I175" s="151" t="s">
        <v>225</v>
      </c>
      <c r="J175" s="134" t="s">
        <v>1458</v>
      </c>
      <c r="K175" s="152">
        <v>959</v>
      </c>
    </row>
    <row r="176" spans="1:11" s="37" customFormat="1" x14ac:dyDescent="0.25">
      <c r="A176" s="134" t="s">
        <v>224</v>
      </c>
      <c r="B176" s="134"/>
      <c r="C176" s="134" t="s">
        <v>225</v>
      </c>
      <c r="D176" s="134"/>
      <c r="E176" s="134"/>
      <c r="F176" s="150" t="s">
        <v>405</v>
      </c>
      <c r="G176" s="151" t="s">
        <v>145</v>
      </c>
      <c r="H176" s="151" t="s">
        <v>56</v>
      </c>
      <c r="I176" s="151" t="s">
        <v>225</v>
      </c>
      <c r="J176" s="134" t="s">
        <v>1435</v>
      </c>
      <c r="K176" s="152">
        <v>73008</v>
      </c>
    </row>
    <row r="177" spans="1:11" s="37" customFormat="1" x14ac:dyDescent="0.25">
      <c r="A177" s="134" t="s">
        <v>224</v>
      </c>
      <c r="B177" s="134"/>
      <c r="C177" s="134" t="s">
        <v>225</v>
      </c>
      <c r="D177" s="134"/>
      <c r="E177" s="134"/>
      <c r="F177" s="150" t="s">
        <v>405</v>
      </c>
      <c r="G177" s="151" t="s">
        <v>145</v>
      </c>
      <c r="H177" s="151" t="s">
        <v>56</v>
      </c>
      <c r="I177" s="151" t="s">
        <v>225</v>
      </c>
      <c r="J177" s="134" t="s">
        <v>1446</v>
      </c>
      <c r="K177" s="152">
        <v>42150</v>
      </c>
    </row>
    <row r="178" spans="1:11" s="37" customFormat="1" x14ac:dyDescent="0.25">
      <c r="A178" s="134" t="s">
        <v>224</v>
      </c>
      <c r="B178" s="134"/>
      <c r="C178" s="134" t="s">
        <v>225</v>
      </c>
      <c r="D178" s="134"/>
      <c r="E178" s="134"/>
      <c r="F178" s="150" t="s">
        <v>405</v>
      </c>
      <c r="G178" s="151" t="s">
        <v>145</v>
      </c>
      <c r="H178" s="151" t="s">
        <v>56</v>
      </c>
      <c r="I178" s="151" t="s">
        <v>225</v>
      </c>
      <c r="J178" s="134" t="s">
        <v>1415</v>
      </c>
      <c r="K178" s="152">
        <v>2152553</v>
      </c>
    </row>
    <row r="179" spans="1:11" s="37" customFormat="1" x14ac:dyDescent="0.25">
      <c r="A179" s="134" t="s">
        <v>224</v>
      </c>
      <c r="B179" s="134"/>
      <c r="C179" s="134" t="s">
        <v>225</v>
      </c>
      <c r="D179" s="134"/>
      <c r="E179" s="134"/>
      <c r="F179" s="150" t="s">
        <v>405</v>
      </c>
      <c r="G179" s="151" t="s">
        <v>145</v>
      </c>
      <c r="H179" s="151" t="s">
        <v>56</v>
      </c>
      <c r="I179" s="151" t="s">
        <v>225</v>
      </c>
      <c r="J179" s="134" t="s">
        <v>1418</v>
      </c>
      <c r="K179" s="152">
        <v>536180</v>
      </c>
    </row>
    <row r="180" spans="1:11" s="37" customFormat="1" x14ac:dyDescent="0.25">
      <c r="A180" s="134" t="s">
        <v>224</v>
      </c>
      <c r="B180" s="134"/>
      <c r="C180" s="134" t="s">
        <v>225</v>
      </c>
      <c r="D180" s="134"/>
      <c r="E180" s="134"/>
      <c r="F180" s="150" t="s">
        <v>405</v>
      </c>
      <c r="G180" s="151" t="s">
        <v>145</v>
      </c>
      <c r="H180" s="151" t="s">
        <v>56</v>
      </c>
      <c r="I180" s="151" t="s">
        <v>225</v>
      </c>
      <c r="J180" s="134" t="s">
        <v>1419</v>
      </c>
      <c r="K180" s="152">
        <v>3570</v>
      </c>
    </row>
    <row r="181" spans="1:11" x14ac:dyDescent="0.3">
      <c r="A181" s="155" t="s">
        <v>224</v>
      </c>
      <c r="B181" s="134"/>
      <c r="C181" s="134" t="s">
        <v>226</v>
      </c>
      <c r="D181" s="134"/>
      <c r="E181" s="134"/>
      <c r="F181" s="150" t="s">
        <v>405</v>
      </c>
      <c r="G181" s="151" t="s">
        <v>145</v>
      </c>
      <c r="H181" s="151" t="s">
        <v>57</v>
      </c>
      <c r="I181" s="151" t="s">
        <v>226</v>
      </c>
      <c r="J181" s="134" t="s">
        <v>1417</v>
      </c>
      <c r="K181" s="152">
        <v>3995367</v>
      </c>
    </row>
    <row r="182" spans="1:11" x14ac:dyDescent="0.3">
      <c r="A182" s="155" t="s">
        <v>224</v>
      </c>
      <c r="B182" s="134"/>
      <c r="C182" s="134" t="s">
        <v>226</v>
      </c>
      <c r="D182" s="134"/>
      <c r="E182" s="134"/>
      <c r="F182" s="150" t="s">
        <v>405</v>
      </c>
      <c r="G182" s="151" t="s">
        <v>145</v>
      </c>
      <c r="H182" s="151" t="s">
        <v>57</v>
      </c>
      <c r="I182" s="151" t="s">
        <v>226</v>
      </c>
      <c r="J182" s="134" t="s">
        <v>1415</v>
      </c>
      <c r="K182" s="152">
        <v>32478</v>
      </c>
    </row>
    <row r="183" spans="1:11" x14ac:dyDescent="0.3">
      <c r="A183" s="155" t="s">
        <v>227</v>
      </c>
      <c r="B183" s="134" t="s">
        <v>228</v>
      </c>
      <c r="C183" s="134" t="s">
        <v>229</v>
      </c>
      <c r="D183" s="134"/>
      <c r="E183" s="134"/>
      <c r="F183" s="150" t="s">
        <v>405</v>
      </c>
      <c r="G183" s="151" t="s">
        <v>145</v>
      </c>
      <c r="H183" s="151" t="s">
        <v>58</v>
      </c>
      <c r="I183" s="151" t="s">
        <v>229</v>
      </c>
      <c r="J183" s="134" t="s">
        <v>1459</v>
      </c>
      <c r="K183" s="152">
        <v>600446</v>
      </c>
    </row>
    <row r="184" spans="1:11" x14ac:dyDescent="0.3">
      <c r="A184" s="155" t="s">
        <v>227</v>
      </c>
      <c r="B184" s="134" t="s">
        <v>228</v>
      </c>
      <c r="C184" s="134" t="s">
        <v>229</v>
      </c>
      <c r="D184" s="134"/>
      <c r="E184" s="134"/>
      <c r="F184" s="150" t="s">
        <v>405</v>
      </c>
      <c r="G184" s="151" t="s">
        <v>145</v>
      </c>
      <c r="H184" s="151" t="s">
        <v>58</v>
      </c>
      <c r="I184" s="151" t="s">
        <v>229</v>
      </c>
      <c r="J184" s="134" t="s">
        <v>1410</v>
      </c>
      <c r="K184" s="152">
        <v>305152</v>
      </c>
    </row>
    <row r="185" spans="1:11" x14ac:dyDescent="0.3">
      <c r="A185" s="155" t="s">
        <v>227</v>
      </c>
      <c r="B185" s="134" t="s">
        <v>228</v>
      </c>
      <c r="C185" s="134" t="s">
        <v>229</v>
      </c>
      <c r="D185" s="134"/>
      <c r="E185" s="134"/>
      <c r="F185" s="150" t="s">
        <v>405</v>
      </c>
      <c r="G185" s="151" t="s">
        <v>145</v>
      </c>
      <c r="H185" s="151" t="s">
        <v>58</v>
      </c>
      <c r="I185" s="151" t="s">
        <v>229</v>
      </c>
      <c r="J185" s="134" t="s">
        <v>1415</v>
      </c>
      <c r="K185" s="152">
        <v>15341</v>
      </c>
    </row>
    <row r="186" spans="1:11" x14ac:dyDescent="0.3">
      <c r="A186" s="155" t="s">
        <v>227</v>
      </c>
      <c r="B186" s="134" t="s">
        <v>228</v>
      </c>
      <c r="C186" s="134" t="s">
        <v>229</v>
      </c>
      <c r="D186" s="134"/>
      <c r="E186" s="134"/>
      <c r="F186" s="150" t="s">
        <v>405</v>
      </c>
      <c r="G186" s="151" t="s">
        <v>145</v>
      </c>
      <c r="H186" s="151" t="s">
        <v>58</v>
      </c>
      <c r="I186" s="151" t="s">
        <v>229</v>
      </c>
      <c r="J186" s="134" t="s">
        <v>1418</v>
      </c>
      <c r="K186" s="152">
        <v>65816</v>
      </c>
    </row>
    <row r="187" spans="1:11" x14ac:dyDescent="0.3">
      <c r="A187" s="155" t="s">
        <v>227</v>
      </c>
      <c r="B187" s="134" t="s">
        <v>228</v>
      </c>
      <c r="C187" s="134" t="s">
        <v>229</v>
      </c>
      <c r="D187" s="134" t="s">
        <v>230</v>
      </c>
      <c r="E187" s="134" t="s">
        <v>231</v>
      </c>
      <c r="F187" s="150" t="s">
        <v>405</v>
      </c>
      <c r="G187" s="151" t="s">
        <v>145</v>
      </c>
      <c r="H187" s="151">
        <v>6200</v>
      </c>
      <c r="I187" s="151" t="s">
        <v>231</v>
      </c>
      <c r="J187" s="134" t="s">
        <v>1415</v>
      </c>
      <c r="K187" s="152">
        <v>1096</v>
      </c>
    </row>
    <row r="188" spans="1:11" x14ac:dyDescent="0.3">
      <c r="A188" s="155" t="s">
        <v>227</v>
      </c>
      <c r="B188" s="134" t="s">
        <v>228</v>
      </c>
      <c r="C188" s="134" t="s">
        <v>229</v>
      </c>
      <c r="D188" s="134" t="s">
        <v>230</v>
      </c>
      <c r="E188" s="134" t="s">
        <v>232</v>
      </c>
      <c r="F188" s="150" t="s">
        <v>405</v>
      </c>
      <c r="G188" s="151" t="s">
        <v>145</v>
      </c>
      <c r="H188" s="151">
        <v>6240</v>
      </c>
      <c r="I188" s="151" t="s">
        <v>232</v>
      </c>
      <c r="J188" s="134" t="s">
        <v>1460</v>
      </c>
      <c r="K188" s="152">
        <v>-700</v>
      </c>
    </row>
    <row r="189" spans="1:11" x14ac:dyDescent="0.3">
      <c r="A189" s="155" t="s">
        <v>227</v>
      </c>
      <c r="B189" s="134" t="s">
        <v>228</v>
      </c>
      <c r="C189" s="134" t="s">
        <v>229</v>
      </c>
      <c r="D189" s="134" t="s">
        <v>230</v>
      </c>
      <c r="E189" s="134" t="s">
        <v>232</v>
      </c>
      <c r="F189" s="150" t="s">
        <v>405</v>
      </c>
      <c r="G189" s="151" t="s">
        <v>145</v>
      </c>
      <c r="H189" s="151">
        <v>6240</v>
      </c>
      <c r="I189" s="151" t="s">
        <v>232</v>
      </c>
      <c r="J189" s="134" t="s">
        <v>1415</v>
      </c>
      <c r="K189" s="152">
        <v>9576</v>
      </c>
    </row>
    <row r="190" spans="1:11" x14ac:dyDescent="0.3">
      <c r="A190" s="155" t="s">
        <v>227</v>
      </c>
      <c r="B190" s="134" t="s">
        <v>228</v>
      </c>
      <c r="C190" s="134" t="s">
        <v>229</v>
      </c>
      <c r="D190" s="134" t="s">
        <v>230</v>
      </c>
      <c r="E190" s="134" t="s">
        <v>233</v>
      </c>
      <c r="F190" s="150" t="s">
        <v>405</v>
      </c>
      <c r="G190" s="151" t="s">
        <v>145</v>
      </c>
      <c r="H190" s="151">
        <v>6250</v>
      </c>
      <c r="I190" s="151" t="s">
        <v>233</v>
      </c>
      <c r="J190" s="134" t="s">
        <v>1415</v>
      </c>
      <c r="K190" s="152">
        <v>5378</v>
      </c>
    </row>
    <row r="191" spans="1:11" x14ac:dyDescent="0.3">
      <c r="A191" s="155" t="s">
        <v>227</v>
      </c>
      <c r="B191" s="134" t="s">
        <v>228</v>
      </c>
      <c r="C191" s="134" t="s">
        <v>229</v>
      </c>
      <c r="D191" s="134" t="s">
        <v>230</v>
      </c>
      <c r="E191" s="134" t="s">
        <v>234</v>
      </c>
      <c r="F191" s="150" t="s">
        <v>405</v>
      </c>
      <c r="G191" s="151" t="s">
        <v>145</v>
      </c>
      <c r="H191" s="151">
        <v>6260</v>
      </c>
      <c r="I191" s="151" t="s">
        <v>234</v>
      </c>
      <c r="J191" s="134" t="s">
        <v>1415</v>
      </c>
      <c r="K191" s="152">
        <v>269</v>
      </c>
    </row>
    <row r="192" spans="1:11" x14ac:dyDescent="0.3">
      <c r="A192" s="155" t="s">
        <v>227</v>
      </c>
      <c r="B192" s="134" t="s">
        <v>228</v>
      </c>
      <c r="C192" s="134" t="s">
        <v>235</v>
      </c>
      <c r="D192" s="134"/>
      <c r="E192" s="134"/>
      <c r="F192" s="150" t="s">
        <v>405</v>
      </c>
      <c r="G192" s="151" t="s">
        <v>145</v>
      </c>
      <c r="H192" s="151" t="s">
        <v>59</v>
      </c>
      <c r="I192" s="151" t="s">
        <v>235</v>
      </c>
      <c r="J192" s="134" t="s">
        <v>1415</v>
      </c>
      <c r="K192" s="152">
        <v>0</v>
      </c>
    </row>
    <row r="193" spans="1:11" x14ac:dyDescent="0.3">
      <c r="A193" s="155" t="s">
        <v>227</v>
      </c>
      <c r="B193" s="134" t="s">
        <v>228</v>
      </c>
      <c r="C193" s="134" t="s">
        <v>296</v>
      </c>
      <c r="D193" s="134"/>
      <c r="E193" s="134"/>
      <c r="F193" s="150" t="s">
        <v>405</v>
      </c>
      <c r="G193" s="151" t="s">
        <v>145</v>
      </c>
      <c r="H193" s="151" t="s">
        <v>126</v>
      </c>
      <c r="I193" s="151" t="s">
        <v>296</v>
      </c>
      <c r="J193" s="134" t="s">
        <v>1415</v>
      </c>
      <c r="K193" s="152">
        <v>351796</v>
      </c>
    </row>
    <row r="194" spans="1:11" ht="33" x14ac:dyDescent="0.3">
      <c r="A194" s="155" t="s">
        <v>227</v>
      </c>
      <c r="B194" s="134" t="s">
        <v>1411</v>
      </c>
      <c r="C194" s="134" t="s">
        <v>236</v>
      </c>
      <c r="D194" s="134"/>
      <c r="E194" s="134"/>
      <c r="F194" s="150" t="s">
        <v>405</v>
      </c>
      <c r="G194" s="151" t="s">
        <v>145</v>
      </c>
      <c r="H194" s="151" t="s">
        <v>60</v>
      </c>
      <c r="I194" s="151" t="s">
        <v>236</v>
      </c>
      <c r="J194" s="134" t="s">
        <v>1428</v>
      </c>
      <c r="K194" s="152">
        <v>85518</v>
      </c>
    </row>
    <row r="195" spans="1:11" ht="33" x14ac:dyDescent="0.3">
      <c r="A195" s="155" t="s">
        <v>227</v>
      </c>
      <c r="B195" s="134" t="s">
        <v>1411</v>
      </c>
      <c r="C195" s="134" t="s">
        <v>236</v>
      </c>
      <c r="D195" s="134"/>
      <c r="E195" s="134"/>
      <c r="F195" s="150" t="s">
        <v>405</v>
      </c>
      <c r="G195" s="151" t="s">
        <v>145</v>
      </c>
      <c r="H195" s="151" t="s">
        <v>60</v>
      </c>
      <c r="I195" s="151" t="s">
        <v>236</v>
      </c>
      <c r="J195" s="134" t="s">
        <v>1415</v>
      </c>
      <c r="K195" s="152">
        <v>251062</v>
      </c>
    </row>
    <row r="196" spans="1:11" ht="33" x14ac:dyDescent="0.3">
      <c r="A196" s="155" t="s">
        <v>227</v>
      </c>
      <c r="B196" s="134" t="s">
        <v>1411</v>
      </c>
      <c r="C196" s="134" t="s">
        <v>237</v>
      </c>
      <c r="D196" s="134"/>
      <c r="E196" s="134"/>
      <c r="F196" s="150" t="s">
        <v>405</v>
      </c>
      <c r="G196" s="151" t="s">
        <v>145</v>
      </c>
      <c r="H196" s="151" t="s">
        <v>61</v>
      </c>
      <c r="I196" s="151" t="s">
        <v>237</v>
      </c>
      <c r="J196" s="134" t="s">
        <v>1415</v>
      </c>
      <c r="K196" s="152">
        <v>776125</v>
      </c>
    </row>
    <row r="197" spans="1:11" ht="33" x14ac:dyDescent="0.3">
      <c r="A197" s="155" t="s">
        <v>227</v>
      </c>
      <c r="B197" s="134" t="s">
        <v>1411</v>
      </c>
      <c r="C197" s="134" t="s">
        <v>237</v>
      </c>
      <c r="D197" s="134"/>
      <c r="E197" s="134"/>
      <c r="F197" s="150" t="s">
        <v>405</v>
      </c>
      <c r="G197" s="151" t="s">
        <v>145</v>
      </c>
      <c r="H197" s="151" t="s">
        <v>61</v>
      </c>
      <c r="I197" s="151" t="s">
        <v>237</v>
      </c>
      <c r="J197" s="134" t="s">
        <v>1418</v>
      </c>
      <c r="K197" s="152">
        <v>3800635</v>
      </c>
    </row>
    <row r="198" spans="1:11" x14ac:dyDescent="0.3">
      <c r="A198" s="155" t="s">
        <v>238</v>
      </c>
      <c r="B198" s="134"/>
      <c r="C198" s="134" t="s">
        <v>299</v>
      </c>
      <c r="D198" s="134"/>
      <c r="E198" s="134"/>
      <c r="F198" s="150" t="s">
        <v>405</v>
      </c>
      <c r="G198" s="151" t="s">
        <v>145</v>
      </c>
      <c r="H198" s="151" t="s">
        <v>110</v>
      </c>
      <c r="I198" s="151" t="s">
        <v>299</v>
      </c>
      <c r="J198" s="134" t="s">
        <v>1415</v>
      </c>
      <c r="K198" s="152">
        <v>23569</v>
      </c>
    </row>
    <row r="199" spans="1:11" x14ac:dyDescent="0.3">
      <c r="A199" s="155" t="s">
        <v>238</v>
      </c>
      <c r="B199" s="134"/>
      <c r="C199" s="134" t="s">
        <v>240</v>
      </c>
      <c r="D199" s="134"/>
      <c r="E199" s="134"/>
      <c r="F199" s="150" t="s">
        <v>405</v>
      </c>
      <c r="G199" s="151" t="s">
        <v>145</v>
      </c>
      <c r="H199" s="151" t="s">
        <v>63</v>
      </c>
      <c r="I199" s="151" t="s">
        <v>240</v>
      </c>
      <c r="J199" s="134" t="s">
        <v>1418</v>
      </c>
      <c r="K199" s="152">
        <v>56</v>
      </c>
    </row>
    <row r="200" spans="1:11" x14ac:dyDescent="0.3">
      <c r="A200" s="155" t="s">
        <v>238</v>
      </c>
      <c r="B200" s="134"/>
      <c r="C200" s="134" t="s">
        <v>241</v>
      </c>
      <c r="D200" s="134"/>
      <c r="E200" s="134"/>
      <c r="F200" s="150" t="s">
        <v>405</v>
      </c>
      <c r="G200" s="151" t="s">
        <v>145</v>
      </c>
      <c r="H200" s="151" t="s">
        <v>64</v>
      </c>
      <c r="I200" s="151" t="s">
        <v>241</v>
      </c>
      <c r="J200" s="134" t="s">
        <v>1415</v>
      </c>
      <c r="K200" s="152">
        <v>55</v>
      </c>
    </row>
    <row r="201" spans="1:11" x14ac:dyDescent="0.3">
      <c r="A201" s="155" t="s">
        <v>238</v>
      </c>
      <c r="B201" s="134"/>
      <c r="C201" s="134" t="s">
        <v>241</v>
      </c>
      <c r="D201" s="134"/>
      <c r="E201" s="134"/>
      <c r="F201" s="150" t="s">
        <v>405</v>
      </c>
      <c r="G201" s="151" t="s">
        <v>145</v>
      </c>
      <c r="H201" s="151" t="s">
        <v>64</v>
      </c>
      <c r="I201" s="151" t="s">
        <v>241</v>
      </c>
      <c r="J201" s="134" t="s">
        <v>1436</v>
      </c>
      <c r="K201" s="152">
        <v>667</v>
      </c>
    </row>
    <row r="202" spans="1:11" x14ac:dyDescent="0.3">
      <c r="A202" s="155" t="s">
        <v>238</v>
      </c>
      <c r="B202" s="134"/>
      <c r="C202" s="134" t="s">
        <v>241</v>
      </c>
      <c r="D202" s="134"/>
      <c r="E202" s="134"/>
      <c r="F202" s="150" t="s">
        <v>405</v>
      </c>
      <c r="G202" s="151" t="s">
        <v>145</v>
      </c>
      <c r="H202" s="151" t="s">
        <v>64</v>
      </c>
      <c r="I202" s="151" t="s">
        <v>241</v>
      </c>
      <c r="J202" s="134" t="s">
        <v>1419</v>
      </c>
      <c r="K202" s="152">
        <v>58</v>
      </c>
    </row>
    <row r="203" spans="1:11" x14ac:dyDescent="0.3">
      <c r="A203" s="155" t="s">
        <v>238</v>
      </c>
      <c r="B203" s="134"/>
      <c r="C203" s="134" t="s">
        <v>241</v>
      </c>
      <c r="D203" s="134"/>
      <c r="E203" s="134"/>
      <c r="F203" s="150" t="s">
        <v>405</v>
      </c>
      <c r="G203" s="151" t="s">
        <v>145</v>
      </c>
      <c r="H203" s="151" t="s">
        <v>64</v>
      </c>
      <c r="I203" s="151" t="s">
        <v>241</v>
      </c>
      <c r="J203" s="134" t="s">
        <v>1425</v>
      </c>
      <c r="K203" s="152">
        <v>20221050</v>
      </c>
    </row>
    <row r="204" spans="1:11" x14ac:dyDescent="0.3">
      <c r="A204" s="155" t="s">
        <v>242</v>
      </c>
      <c r="B204" s="134"/>
      <c r="C204" s="134" t="s">
        <v>243</v>
      </c>
      <c r="D204" s="134"/>
      <c r="E204" s="134"/>
      <c r="F204" s="150" t="s">
        <v>405</v>
      </c>
      <c r="G204" s="151" t="s">
        <v>145</v>
      </c>
      <c r="H204" s="151" t="s">
        <v>65</v>
      </c>
      <c r="I204" s="151" t="s">
        <v>243</v>
      </c>
      <c r="J204" s="134" t="s">
        <v>1415</v>
      </c>
      <c r="K204" s="152">
        <v>16221</v>
      </c>
    </row>
    <row r="205" spans="1:11" x14ac:dyDescent="0.3">
      <c r="A205" s="155" t="s">
        <v>242</v>
      </c>
      <c r="B205" s="134"/>
      <c r="C205" s="134" t="s">
        <v>243</v>
      </c>
      <c r="D205" s="134"/>
      <c r="E205" s="134"/>
      <c r="F205" s="150" t="s">
        <v>405</v>
      </c>
      <c r="G205" s="151" t="s">
        <v>145</v>
      </c>
      <c r="H205" s="151" t="s">
        <v>65</v>
      </c>
      <c r="I205" s="151" t="s">
        <v>243</v>
      </c>
      <c r="J205" s="134" t="s">
        <v>1418</v>
      </c>
      <c r="K205" s="152">
        <v>44228</v>
      </c>
    </row>
    <row r="206" spans="1:11" x14ac:dyDescent="0.3">
      <c r="A206" s="155" t="s">
        <v>242</v>
      </c>
      <c r="B206" s="134"/>
      <c r="C206" s="134" t="s">
        <v>1048</v>
      </c>
      <c r="D206" s="134"/>
      <c r="E206" s="134"/>
      <c r="F206" s="150" t="s">
        <v>405</v>
      </c>
      <c r="G206" s="151" t="s">
        <v>145</v>
      </c>
      <c r="H206" s="151" t="s">
        <v>139</v>
      </c>
      <c r="I206" s="151" t="s">
        <v>1048</v>
      </c>
      <c r="J206" s="134" t="s">
        <v>1415</v>
      </c>
      <c r="K206" s="152">
        <v>81</v>
      </c>
    </row>
    <row r="207" spans="1:11" x14ac:dyDescent="0.3">
      <c r="A207" s="155" t="s">
        <v>242</v>
      </c>
      <c r="B207" s="134"/>
      <c r="C207" s="134" t="s">
        <v>244</v>
      </c>
      <c r="D207" s="134"/>
      <c r="E207" s="134"/>
      <c r="F207" s="150" t="s">
        <v>405</v>
      </c>
      <c r="G207" s="151" t="s">
        <v>145</v>
      </c>
      <c r="H207" s="151" t="s">
        <v>66</v>
      </c>
      <c r="I207" s="151" t="s">
        <v>244</v>
      </c>
      <c r="J207" s="134" t="s">
        <v>1415</v>
      </c>
      <c r="K207" s="152">
        <v>561</v>
      </c>
    </row>
    <row r="208" spans="1:11" x14ac:dyDescent="0.3">
      <c r="A208" s="155" t="s">
        <v>242</v>
      </c>
      <c r="B208" s="134"/>
      <c r="C208" s="134" t="s">
        <v>245</v>
      </c>
      <c r="D208" s="134"/>
      <c r="E208" s="134"/>
      <c r="F208" s="150" t="s">
        <v>405</v>
      </c>
      <c r="G208" s="151" t="s">
        <v>145</v>
      </c>
      <c r="H208" s="151" t="s">
        <v>67</v>
      </c>
      <c r="I208" s="151" t="s">
        <v>245</v>
      </c>
      <c r="J208" s="134" t="s">
        <v>1461</v>
      </c>
      <c r="K208" s="152">
        <v>41154769</v>
      </c>
    </row>
    <row r="209" spans="1:11" x14ac:dyDescent="0.3">
      <c r="A209" s="155" t="s">
        <v>242</v>
      </c>
      <c r="B209" s="134"/>
      <c r="C209" s="134" t="s">
        <v>245</v>
      </c>
      <c r="D209" s="134"/>
      <c r="E209" s="134"/>
      <c r="F209" s="150" t="s">
        <v>405</v>
      </c>
      <c r="G209" s="151" t="s">
        <v>145</v>
      </c>
      <c r="H209" s="151" t="s">
        <v>67</v>
      </c>
      <c r="I209" s="151" t="s">
        <v>245</v>
      </c>
      <c r="J209" s="134" t="s">
        <v>1461</v>
      </c>
      <c r="K209" s="152">
        <v>-1545360</v>
      </c>
    </row>
    <row r="210" spans="1:11" x14ac:dyDescent="0.3">
      <c r="A210" s="155" t="s">
        <v>242</v>
      </c>
      <c r="B210" s="134"/>
      <c r="C210" s="134" t="s">
        <v>245</v>
      </c>
      <c r="D210" s="134"/>
      <c r="E210" s="134"/>
      <c r="F210" s="150" t="s">
        <v>405</v>
      </c>
      <c r="G210" s="151" t="s">
        <v>145</v>
      </c>
      <c r="H210" s="151" t="s">
        <v>67</v>
      </c>
      <c r="I210" s="151" t="s">
        <v>245</v>
      </c>
      <c r="J210" s="134" t="s">
        <v>1462</v>
      </c>
      <c r="K210" s="152">
        <v>-67022548</v>
      </c>
    </row>
    <row r="211" spans="1:11" x14ac:dyDescent="0.3">
      <c r="A211" s="155" t="s">
        <v>242</v>
      </c>
      <c r="B211" s="134"/>
      <c r="C211" s="134" t="s">
        <v>245</v>
      </c>
      <c r="D211" s="134"/>
      <c r="E211" s="134"/>
      <c r="F211" s="150" t="s">
        <v>405</v>
      </c>
      <c r="G211" s="151" t="s">
        <v>145</v>
      </c>
      <c r="H211" s="151" t="s">
        <v>67</v>
      </c>
      <c r="I211" s="151" t="s">
        <v>245</v>
      </c>
      <c r="J211" s="134" t="s">
        <v>1462</v>
      </c>
      <c r="K211" s="152">
        <v>33261023721</v>
      </c>
    </row>
    <row r="212" spans="1:11" x14ac:dyDescent="0.3">
      <c r="A212" s="155" t="s">
        <v>242</v>
      </c>
      <c r="B212" s="134"/>
      <c r="C212" s="134" t="s">
        <v>245</v>
      </c>
      <c r="D212" s="134"/>
      <c r="E212" s="134"/>
      <c r="F212" s="150" t="s">
        <v>405</v>
      </c>
      <c r="G212" s="151" t="s">
        <v>145</v>
      </c>
      <c r="H212" s="151" t="s">
        <v>67</v>
      </c>
      <c r="I212" s="151" t="s">
        <v>245</v>
      </c>
      <c r="J212" s="134" t="s">
        <v>1445</v>
      </c>
      <c r="K212" s="152">
        <v>267217</v>
      </c>
    </row>
    <row r="213" spans="1:11" x14ac:dyDescent="0.3">
      <c r="A213" s="155" t="s">
        <v>242</v>
      </c>
      <c r="B213" s="134"/>
      <c r="C213" s="134" t="s">
        <v>245</v>
      </c>
      <c r="D213" s="134"/>
      <c r="E213" s="134"/>
      <c r="F213" s="150" t="s">
        <v>405</v>
      </c>
      <c r="G213" s="151" t="s">
        <v>145</v>
      </c>
      <c r="H213" s="151" t="s">
        <v>67</v>
      </c>
      <c r="I213" s="151" t="s">
        <v>245</v>
      </c>
      <c r="J213" s="134" t="s">
        <v>1435</v>
      </c>
      <c r="K213" s="152">
        <v>7011</v>
      </c>
    </row>
    <row r="214" spans="1:11" x14ac:dyDescent="0.3">
      <c r="A214" s="155" t="s">
        <v>242</v>
      </c>
      <c r="B214" s="134"/>
      <c r="C214" s="134" t="s">
        <v>245</v>
      </c>
      <c r="D214" s="134"/>
      <c r="E214" s="134"/>
      <c r="F214" s="150" t="s">
        <v>405</v>
      </c>
      <c r="G214" s="151" t="s">
        <v>145</v>
      </c>
      <c r="H214" s="151" t="s">
        <v>67</v>
      </c>
      <c r="I214" s="151" t="s">
        <v>245</v>
      </c>
      <c r="J214" s="134" t="s">
        <v>1415</v>
      </c>
      <c r="K214" s="152">
        <v>7990680</v>
      </c>
    </row>
    <row r="215" spans="1:11" x14ac:dyDescent="0.3">
      <c r="A215" s="155" t="s">
        <v>242</v>
      </c>
      <c r="B215" s="134"/>
      <c r="C215" s="134" t="s">
        <v>245</v>
      </c>
      <c r="D215" s="134"/>
      <c r="E215" s="134"/>
      <c r="F215" s="150" t="s">
        <v>405</v>
      </c>
      <c r="G215" s="151" t="s">
        <v>145</v>
      </c>
      <c r="H215" s="151" t="s">
        <v>67</v>
      </c>
      <c r="I215" s="151" t="s">
        <v>245</v>
      </c>
      <c r="J215" s="134" t="s">
        <v>1418</v>
      </c>
      <c r="K215" s="152">
        <v>175</v>
      </c>
    </row>
    <row r="216" spans="1:11" x14ac:dyDescent="0.3">
      <c r="A216" s="155" t="s">
        <v>242</v>
      </c>
      <c r="B216" s="134"/>
      <c r="C216" s="134" t="s">
        <v>245</v>
      </c>
      <c r="D216" s="134"/>
      <c r="E216" s="134"/>
      <c r="F216" s="150" t="s">
        <v>405</v>
      </c>
      <c r="G216" s="151" t="s">
        <v>145</v>
      </c>
      <c r="H216" s="151" t="s">
        <v>67</v>
      </c>
      <c r="I216" s="151" t="s">
        <v>245</v>
      </c>
      <c r="J216" s="134" t="s">
        <v>1436</v>
      </c>
      <c r="K216" s="152">
        <v>639419</v>
      </c>
    </row>
    <row r="217" spans="1:11" x14ac:dyDescent="0.3">
      <c r="A217" s="155" t="s">
        <v>242</v>
      </c>
      <c r="B217" s="134"/>
      <c r="C217" s="134" t="s">
        <v>247</v>
      </c>
      <c r="D217" s="134"/>
      <c r="E217" s="134"/>
      <c r="F217" s="150" t="s">
        <v>405</v>
      </c>
      <c r="G217" s="151" t="s">
        <v>145</v>
      </c>
      <c r="H217" s="151" t="s">
        <v>68</v>
      </c>
      <c r="I217" s="151" t="s">
        <v>247</v>
      </c>
      <c r="J217" s="134" t="s">
        <v>1463</v>
      </c>
      <c r="K217" s="152">
        <v>39327969044</v>
      </c>
    </row>
    <row r="218" spans="1:11" x14ac:dyDescent="0.3">
      <c r="A218" s="155" t="s">
        <v>242</v>
      </c>
      <c r="B218" s="134"/>
      <c r="C218" s="134" t="s">
        <v>247</v>
      </c>
      <c r="D218" s="134"/>
      <c r="E218" s="134"/>
      <c r="F218" s="150" t="s">
        <v>405</v>
      </c>
      <c r="G218" s="151" t="s">
        <v>145</v>
      </c>
      <c r="H218" s="151" t="s">
        <v>68</v>
      </c>
      <c r="I218" s="151" t="s">
        <v>247</v>
      </c>
      <c r="J218" s="134" t="s">
        <v>1463</v>
      </c>
      <c r="K218" s="152">
        <v>-4179463641</v>
      </c>
    </row>
    <row r="219" spans="1:11" x14ac:dyDescent="0.3">
      <c r="A219" s="155" t="s">
        <v>242</v>
      </c>
      <c r="B219" s="134"/>
      <c r="C219" s="134" t="s">
        <v>247</v>
      </c>
      <c r="D219" s="134"/>
      <c r="E219" s="134"/>
      <c r="F219" s="150" t="s">
        <v>405</v>
      </c>
      <c r="G219" s="151" t="s">
        <v>145</v>
      </c>
      <c r="H219" s="151" t="s">
        <v>68</v>
      </c>
      <c r="I219" s="151" t="s">
        <v>247</v>
      </c>
      <c r="J219" s="134" t="s">
        <v>1426</v>
      </c>
      <c r="K219" s="152">
        <v>-5000</v>
      </c>
    </row>
    <row r="220" spans="1:11" x14ac:dyDescent="0.3">
      <c r="A220" s="155" t="s">
        <v>242</v>
      </c>
      <c r="B220" s="134"/>
      <c r="C220" s="134" t="s">
        <v>247</v>
      </c>
      <c r="D220" s="134"/>
      <c r="E220" s="134"/>
      <c r="F220" s="150" t="s">
        <v>405</v>
      </c>
      <c r="G220" s="151" t="s">
        <v>145</v>
      </c>
      <c r="H220" s="151" t="s">
        <v>68</v>
      </c>
      <c r="I220" s="151" t="s">
        <v>247</v>
      </c>
      <c r="J220" s="134" t="s">
        <v>1426</v>
      </c>
      <c r="K220" s="152">
        <v>64107246</v>
      </c>
    </row>
    <row r="221" spans="1:11" x14ac:dyDescent="0.3">
      <c r="A221" s="155" t="s">
        <v>242</v>
      </c>
      <c r="B221" s="134"/>
      <c r="C221" s="134" t="s">
        <v>247</v>
      </c>
      <c r="D221" s="134"/>
      <c r="E221" s="134"/>
      <c r="F221" s="150" t="s">
        <v>405</v>
      </c>
      <c r="G221" s="151" t="s">
        <v>145</v>
      </c>
      <c r="H221" s="151" t="s">
        <v>68</v>
      </c>
      <c r="I221" s="151" t="s">
        <v>247</v>
      </c>
      <c r="J221" s="134" t="s">
        <v>1464</v>
      </c>
      <c r="K221" s="152">
        <v>-25404124520</v>
      </c>
    </row>
    <row r="222" spans="1:11" x14ac:dyDescent="0.3">
      <c r="A222" s="155" t="s">
        <v>242</v>
      </c>
      <c r="B222" s="134"/>
      <c r="C222" s="134" t="s">
        <v>247</v>
      </c>
      <c r="D222" s="134"/>
      <c r="E222" s="134"/>
      <c r="F222" s="150" t="s">
        <v>405</v>
      </c>
      <c r="G222" s="151" t="s">
        <v>145</v>
      </c>
      <c r="H222" s="151" t="s">
        <v>68</v>
      </c>
      <c r="I222" s="151" t="s">
        <v>247</v>
      </c>
      <c r="J222" s="134" t="s">
        <v>1464</v>
      </c>
      <c r="K222" s="152">
        <v>42025505167</v>
      </c>
    </row>
    <row r="223" spans="1:11" x14ac:dyDescent="0.3">
      <c r="A223" s="155" t="s">
        <v>242</v>
      </c>
      <c r="B223" s="134"/>
      <c r="C223" s="134" t="s">
        <v>247</v>
      </c>
      <c r="D223" s="134"/>
      <c r="E223" s="134"/>
      <c r="F223" s="150" t="s">
        <v>405</v>
      </c>
      <c r="G223" s="151" t="s">
        <v>145</v>
      </c>
      <c r="H223" s="151" t="s">
        <v>68</v>
      </c>
      <c r="I223" s="151" t="s">
        <v>247</v>
      </c>
      <c r="J223" s="134" t="s">
        <v>1464</v>
      </c>
      <c r="K223" s="152">
        <v>95029390192</v>
      </c>
    </row>
    <row r="224" spans="1:11" x14ac:dyDescent="0.3">
      <c r="A224" s="155" t="s">
        <v>242</v>
      </c>
      <c r="B224" s="134"/>
      <c r="C224" s="134" t="s">
        <v>247</v>
      </c>
      <c r="D224" s="134"/>
      <c r="E224" s="134"/>
      <c r="F224" s="150" t="s">
        <v>405</v>
      </c>
      <c r="G224" s="151" t="s">
        <v>145</v>
      </c>
      <c r="H224" s="151" t="s">
        <v>68</v>
      </c>
      <c r="I224" s="151" t="s">
        <v>247</v>
      </c>
      <c r="J224" s="134" t="s">
        <v>1415</v>
      </c>
      <c r="K224" s="152">
        <v>149802640</v>
      </c>
    </row>
    <row r="225" spans="1:11" x14ac:dyDescent="0.3">
      <c r="A225" s="155" t="s">
        <v>242</v>
      </c>
      <c r="B225" s="134"/>
      <c r="C225" s="134" t="s">
        <v>247</v>
      </c>
      <c r="D225" s="134"/>
      <c r="E225" s="134"/>
      <c r="F225" s="150" t="s">
        <v>405</v>
      </c>
      <c r="G225" s="151" t="s">
        <v>145</v>
      </c>
      <c r="H225" s="151" t="s">
        <v>68</v>
      </c>
      <c r="I225" s="151" t="s">
        <v>247</v>
      </c>
      <c r="J225" s="134" t="s">
        <v>1418</v>
      </c>
      <c r="K225" s="152">
        <v>191961</v>
      </c>
    </row>
    <row r="226" spans="1:11" x14ac:dyDescent="0.3">
      <c r="A226" s="155" t="s">
        <v>242</v>
      </c>
      <c r="B226" s="134"/>
      <c r="C226" s="134" t="s">
        <v>250</v>
      </c>
      <c r="D226" s="134"/>
      <c r="E226" s="134"/>
      <c r="F226" s="150" t="s">
        <v>405</v>
      </c>
      <c r="G226" s="151" t="s">
        <v>145</v>
      </c>
      <c r="H226" s="151" t="s">
        <v>69</v>
      </c>
      <c r="I226" s="134" t="s">
        <v>250</v>
      </c>
      <c r="J226" s="134" t="s">
        <v>1417</v>
      </c>
      <c r="K226" s="152">
        <v>23577924</v>
      </c>
    </row>
    <row r="227" spans="1:11" x14ac:dyDescent="0.3">
      <c r="A227" s="155" t="s">
        <v>242</v>
      </c>
      <c r="B227" s="134"/>
      <c r="C227" s="134" t="s">
        <v>250</v>
      </c>
      <c r="D227" s="134"/>
      <c r="E227" s="134"/>
      <c r="F227" s="150" t="s">
        <v>405</v>
      </c>
      <c r="G227" s="151" t="s">
        <v>145</v>
      </c>
      <c r="H227" s="151" t="s">
        <v>69</v>
      </c>
      <c r="I227" s="151" t="s">
        <v>250</v>
      </c>
      <c r="J227" s="134" t="s">
        <v>1451</v>
      </c>
      <c r="K227" s="152">
        <v>132600</v>
      </c>
    </row>
    <row r="228" spans="1:11" x14ac:dyDescent="0.3">
      <c r="A228" s="155" t="s">
        <v>242</v>
      </c>
      <c r="B228" s="134"/>
      <c r="C228" s="134" t="s">
        <v>250</v>
      </c>
      <c r="D228" s="134"/>
      <c r="E228" s="134"/>
      <c r="F228" s="150" t="s">
        <v>405</v>
      </c>
      <c r="G228" s="151" t="s">
        <v>145</v>
      </c>
      <c r="H228" s="151" t="s">
        <v>69</v>
      </c>
      <c r="I228" s="151" t="s">
        <v>250</v>
      </c>
      <c r="J228" s="134" t="s">
        <v>1452</v>
      </c>
      <c r="K228" s="152">
        <v>504833</v>
      </c>
    </row>
    <row r="229" spans="1:11" x14ac:dyDescent="0.3">
      <c r="A229" s="155" t="s">
        <v>242</v>
      </c>
      <c r="B229" s="134"/>
      <c r="C229" s="134" t="s">
        <v>300</v>
      </c>
      <c r="D229" s="134"/>
      <c r="E229" s="134"/>
      <c r="F229" s="150" t="s">
        <v>405</v>
      </c>
      <c r="G229" s="151" t="s">
        <v>145</v>
      </c>
      <c r="H229" s="151" t="s">
        <v>120</v>
      </c>
      <c r="I229" s="151" t="s">
        <v>300</v>
      </c>
      <c r="J229" s="134" t="s">
        <v>1415</v>
      </c>
      <c r="K229" s="152">
        <v>65756</v>
      </c>
    </row>
    <row r="230" spans="1:11" x14ac:dyDescent="0.3">
      <c r="A230" s="155" t="s">
        <v>242</v>
      </c>
      <c r="B230" s="134"/>
      <c r="C230" s="134" t="s">
        <v>251</v>
      </c>
      <c r="D230" s="134"/>
      <c r="E230" s="134"/>
      <c r="F230" s="150" t="s">
        <v>405</v>
      </c>
      <c r="G230" s="151" t="s">
        <v>145</v>
      </c>
      <c r="H230" s="151" t="s">
        <v>70</v>
      </c>
      <c r="I230" s="151" t="s">
        <v>251</v>
      </c>
      <c r="J230" s="134" t="s">
        <v>1418</v>
      </c>
      <c r="K230" s="152">
        <v>539299</v>
      </c>
    </row>
    <row r="231" spans="1:11" x14ac:dyDescent="0.3">
      <c r="A231" s="155" t="s">
        <v>242</v>
      </c>
      <c r="B231" s="134"/>
      <c r="C231" s="134" t="s">
        <v>1413</v>
      </c>
      <c r="D231" s="134"/>
      <c r="E231" s="134"/>
      <c r="F231" s="150" t="s">
        <v>405</v>
      </c>
      <c r="G231" s="151" t="s">
        <v>145</v>
      </c>
      <c r="H231" s="151" t="s">
        <v>1285</v>
      </c>
      <c r="I231" s="151" t="s">
        <v>1413</v>
      </c>
      <c r="J231" s="134" t="s">
        <v>1419</v>
      </c>
      <c r="K231" s="152">
        <v>108</v>
      </c>
    </row>
    <row r="232" spans="1:11" x14ac:dyDescent="0.3">
      <c r="A232" s="155" t="s">
        <v>252</v>
      </c>
      <c r="B232" s="134" t="s">
        <v>253</v>
      </c>
      <c r="C232" s="134" t="s">
        <v>254</v>
      </c>
      <c r="D232" s="134"/>
      <c r="E232" s="134"/>
      <c r="F232" s="150" t="s">
        <v>405</v>
      </c>
      <c r="G232" s="151" t="s">
        <v>145</v>
      </c>
      <c r="H232" s="151" t="s">
        <v>71</v>
      </c>
      <c r="I232" s="151" t="s">
        <v>254</v>
      </c>
      <c r="J232" s="134" t="s">
        <v>1415</v>
      </c>
      <c r="K232" s="152">
        <v>8936</v>
      </c>
    </row>
    <row r="233" spans="1:11" x14ac:dyDescent="0.3">
      <c r="A233" s="155" t="s">
        <v>252</v>
      </c>
      <c r="B233" s="134" t="s">
        <v>253</v>
      </c>
      <c r="C233" s="134" t="s">
        <v>255</v>
      </c>
      <c r="D233" s="134"/>
      <c r="E233" s="134"/>
      <c r="F233" s="150" t="s">
        <v>405</v>
      </c>
      <c r="G233" s="151" t="s">
        <v>145</v>
      </c>
      <c r="H233" s="151" t="s">
        <v>72</v>
      </c>
      <c r="I233" s="151" t="s">
        <v>255</v>
      </c>
      <c r="J233" s="134" t="s">
        <v>1415</v>
      </c>
      <c r="K233" s="152">
        <v>-2007</v>
      </c>
    </row>
    <row r="234" spans="1:11" x14ac:dyDescent="0.3">
      <c r="A234" s="155" t="s">
        <v>252</v>
      </c>
      <c r="B234" s="134" t="s">
        <v>253</v>
      </c>
      <c r="C234" s="134" t="s">
        <v>255</v>
      </c>
      <c r="D234" s="134"/>
      <c r="E234" s="134"/>
      <c r="F234" s="150" t="s">
        <v>405</v>
      </c>
      <c r="G234" s="151" t="s">
        <v>145</v>
      </c>
      <c r="H234" s="151" t="s">
        <v>72</v>
      </c>
      <c r="I234" s="151" t="s">
        <v>255</v>
      </c>
      <c r="J234" s="134" t="s">
        <v>1419</v>
      </c>
      <c r="K234" s="152">
        <v>375</v>
      </c>
    </row>
    <row r="235" spans="1:11" x14ac:dyDescent="0.3">
      <c r="A235" s="155" t="s">
        <v>252</v>
      </c>
      <c r="B235" s="134" t="s">
        <v>253</v>
      </c>
      <c r="C235" s="134" t="s">
        <v>256</v>
      </c>
      <c r="D235" s="134"/>
      <c r="E235" s="134"/>
      <c r="F235" s="150" t="s">
        <v>405</v>
      </c>
      <c r="G235" s="151" t="s">
        <v>145</v>
      </c>
      <c r="H235" s="151" t="s">
        <v>73</v>
      </c>
      <c r="I235" s="151" t="s">
        <v>256</v>
      </c>
      <c r="J235" s="134" t="s">
        <v>1415</v>
      </c>
      <c r="K235" s="152">
        <v>246726</v>
      </c>
    </row>
    <row r="236" spans="1:11" x14ac:dyDescent="0.3">
      <c r="A236" s="155" t="s">
        <v>252</v>
      </c>
      <c r="B236" s="134" t="s">
        <v>253</v>
      </c>
      <c r="C236" s="134" t="s">
        <v>256</v>
      </c>
      <c r="D236" s="134"/>
      <c r="E236" s="134"/>
      <c r="F236" s="150" t="s">
        <v>405</v>
      </c>
      <c r="G236" s="151" t="s">
        <v>145</v>
      </c>
      <c r="H236" s="151" t="s">
        <v>73</v>
      </c>
      <c r="I236" s="151" t="s">
        <v>256</v>
      </c>
      <c r="J236" s="134" t="s">
        <v>1418</v>
      </c>
      <c r="K236" s="152">
        <v>125</v>
      </c>
    </row>
    <row r="237" spans="1:11" x14ac:dyDescent="0.3">
      <c r="A237" s="155" t="s">
        <v>252</v>
      </c>
      <c r="B237" s="134" t="s">
        <v>253</v>
      </c>
      <c r="C237" s="134" t="s">
        <v>257</v>
      </c>
      <c r="D237" s="134"/>
      <c r="E237" s="134"/>
      <c r="F237" s="150" t="s">
        <v>405</v>
      </c>
      <c r="G237" s="151" t="s">
        <v>145</v>
      </c>
      <c r="H237" s="151" t="s">
        <v>74</v>
      </c>
      <c r="I237" s="151" t="s">
        <v>257</v>
      </c>
      <c r="J237" s="134" t="s">
        <v>1451</v>
      </c>
      <c r="K237" s="152">
        <v>4700</v>
      </c>
    </row>
    <row r="238" spans="1:11" x14ac:dyDescent="0.3">
      <c r="A238" s="155" t="s">
        <v>252</v>
      </c>
      <c r="B238" s="134" t="s">
        <v>253</v>
      </c>
      <c r="C238" s="134" t="s">
        <v>257</v>
      </c>
      <c r="D238" s="134"/>
      <c r="E238" s="134"/>
      <c r="F238" s="150" t="s">
        <v>405</v>
      </c>
      <c r="G238" s="151" t="s">
        <v>145</v>
      </c>
      <c r="H238" s="151" t="s">
        <v>74</v>
      </c>
      <c r="I238" s="151" t="s">
        <v>257</v>
      </c>
      <c r="J238" s="134" t="s">
        <v>1415</v>
      </c>
      <c r="K238" s="152">
        <v>242325</v>
      </c>
    </row>
    <row r="239" spans="1:11" x14ac:dyDescent="0.3">
      <c r="A239" s="155" t="s">
        <v>252</v>
      </c>
      <c r="B239" s="134" t="s">
        <v>253</v>
      </c>
      <c r="C239" s="134" t="s">
        <v>257</v>
      </c>
      <c r="D239" s="134"/>
      <c r="E239" s="134"/>
      <c r="F239" s="150" t="s">
        <v>405</v>
      </c>
      <c r="G239" s="151" t="s">
        <v>145</v>
      </c>
      <c r="H239" s="151" t="s">
        <v>74</v>
      </c>
      <c r="I239" s="151" t="s">
        <v>257</v>
      </c>
      <c r="J239" s="134" t="s">
        <v>1418</v>
      </c>
      <c r="K239" s="152">
        <v>1483</v>
      </c>
    </row>
    <row r="240" spans="1:11" x14ac:dyDescent="0.3">
      <c r="A240" s="155" t="s">
        <v>252</v>
      </c>
      <c r="B240" s="134" t="s">
        <v>253</v>
      </c>
      <c r="C240" s="134" t="s">
        <v>258</v>
      </c>
      <c r="D240" s="134"/>
      <c r="E240" s="134"/>
      <c r="F240" s="150" t="s">
        <v>405</v>
      </c>
      <c r="G240" s="151" t="s">
        <v>145</v>
      </c>
      <c r="H240" s="151" t="s">
        <v>75</v>
      </c>
      <c r="I240" s="151" t="s">
        <v>258</v>
      </c>
      <c r="J240" s="134" t="s">
        <v>1440</v>
      </c>
      <c r="K240" s="152">
        <v>1038420</v>
      </c>
    </row>
    <row r="241" spans="1:11" x14ac:dyDescent="0.3">
      <c r="A241" s="155" t="s">
        <v>252</v>
      </c>
      <c r="B241" s="134" t="s">
        <v>253</v>
      </c>
      <c r="C241" s="134" t="s">
        <v>259</v>
      </c>
      <c r="D241" s="134"/>
      <c r="E241" s="134"/>
      <c r="F241" s="150" t="s">
        <v>405</v>
      </c>
      <c r="G241" s="151" t="s">
        <v>145</v>
      </c>
      <c r="H241" s="151" t="s">
        <v>76</v>
      </c>
      <c r="I241" s="151" t="s">
        <v>259</v>
      </c>
      <c r="J241" s="134" t="s">
        <v>1425</v>
      </c>
      <c r="K241" s="152">
        <v>31720042</v>
      </c>
    </row>
    <row r="242" spans="1:11" ht="33" x14ac:dyDescent="0.3">
      <c r="A242" s="155" t="s">
        <v>252</v>
      </c>
      <c r="B242" s="134" t="s">
        <v>253</v>
      </c>
      <c r="C242" s="134" t="s">
        <v>1293</v>
      </c>
      <c r="D242" s="134"/>
      <c r="E242" s="134"/>
      <c r="F242" s="150" t="s">
        <v>405</v>
      </c>
      <c r="G242" s="151" t="s">
        <v>145</v>
      </c>
      <c r="H242" s="151" t="s">
        <v>1286</v>
      </c>
      <c r="I242" s="151" t="s">
        <v>1293</v>
      </c>
      <c r="J242" s="134" t="s">
        <v>1415</v>
      </c>
      <c r="K242" s="152">
        <v>-119</v>
      </c>
    </row>
    <row r="243" spans="1:11" x14ac:dyDescent="0.3">
      <c r="A243" s="155" t="s">
        <v>252</v>
      </c>
      <c r="B243" s="134" t="s">
        <v>253</v>
      </c>
      <c r="C243" s="134" t="s">
        <v>1294</v>
      </c>
      <c r="D243" s="134"/>
      <c r="E243" s="134"/>
      <c r="F243" s="150" t="s">
        <v>405</v>
      </c>
      <c r="G243" s="151" t="s">
        <v>145</v>
      </c>
      <c r="H243" s="151" t="s">
        <v>1287</v>
      </c>
      <c r="I243" s="151" t="s">
        <v>1294</v>
      </c>
      <c r="J243" s="134" t="s">
        <v>1415</v>
      </c>
      <c r="K243" s="152">
        <v>0</v>
      </c>
    </row>
    <row r="244" spans="1:11" x14ac:dyDescent="0.3">
      <c r="A244" s="155" t="s">
        <v>252</v>
      </c>
      <c r="B244" s="134" t="s">
        <v>253</v>
      </c>
      <c r="C244" s="134" t="s">
        <v>260</v>
      </c>
      <c r="D244" s="134"/>
      <c r="E244" s="134"/>
      <c r="F244" s="150" t="s">
        <v>405</v>
      </c>
      <c r="G244" s="151" t="s">
        <v>145</v>
      </c>
      <c r="H244" s="151" t="s">
        <v>77</v>
      </c>
      <c r="I244" s="151" t="s">
        <v>260</v>
      </c>
      <c r="J244" s="134" t="s">
        <v>1415</v>
      </c>
      <c r="K244" s="152">
        <v>52</v>
      </c>
    </row>
    <row r="245" spans="1:11" x14ac:dyDescent="0.3">
      <c r="A245" s="155" t="s">
        <v>252</v>
      </c>
      <c r="B245" s="134" t="s">
        <v>253</v>
      </c>
      <c r="C245" s="134" t="s">
        <v>260</v>
      </c>
      <c r="D245" s="134"/>
      <c r="E245" s="134"/>
      <c r="F245" s="150" t="s">
        <v>405</v>
      </c>
      <c r="G245" s="151" t="s">
        <v>145</v>
      </c>
      <c r="H245" s="151" t="s">
        <v>77</v>
      </c>
      <c r="I245" s="151" t="s">
        <v>260</v>
      </c>
      <c r="J245" s="134" t="s">
        <v>1418</v>
      </c>
      <c r="K245" s="152">
        <v>2230</v>
      </c>
    </row>
    <row r="246" spans="1:11" x14ac:dyDescent="0.3">
      <c r="A246" s="155" t="s">
        <v>252</v>
      </c>
      <c r="B246" s="134" t="s">
        <v>253</v>
      </c>
      <c r="C246" s="134" t="s">
        <v>260</v>
      </c>
      <c r="D246" s="134"/>
      <c r="E246" s="134"/>
      <c r="F246" s="150" t="s">
        <v>405</v>
      </c>
      <c r="G246" s="151" t="s">
        <v>145</v>
      </c>
      <c r="H246" s="151" t="s">
        <v>77</v>
      </c>
      <c r="I246" s="151" t="s">
        <v>260</v>
      </c>
      <c r="J246" s="134" t="s">
        <v>1419</v>
      </c>
      <c r="K246" s="152">
        <v>78100000</v>
      </c>
    </row>
    <row r="247" spans="1:11" x14ac:dyDescent="0.3">
      <c r="A247" s="155" t="s">
        <v>252</v>
      </c>
      <c r="B247" s="134" t="s">
        <v>253</v>
      </c>
      <c r="C247" s="134" t="s">
        <v>260</v>
      </c>
      <c r="D247" s="134" t="s">
        <v>261</v>
      </c>
      <c r="E247" s="134"/>
      <c r="F247" s="150" t="s">
        <v>405</v>
      </c>
      <c r="G247" s="151" t="s">
        <v>145</v>
      </c>
      <c r="H247" s="151">
        <v>8880</v>
      </c>
      <c r="I247" s="151" t="s">
        <v>261</v>
      </c>
      <c r="J247" s="134" t="s">
        <v>1415</v>
      </c>
      <c r="K247" s="152">
        <v>615</v>
      </c>
    </row>
    <row r="248" spans="1:11" x14ac:dyDescent="0.3">
      <c r="A248" s="155" t="s">
        <v>252</v>
      </c>
      <c r="B248" s="134" t="s">
        <v>253</v>
      </c>
      <c r="C248" s="134" t="s">
        <v>262</v>
      </c>
      <c r="D248" s="134"/>
      <c r="E248" s="134"/>
      <c r="F248" s="150" t="s">
        <v>405</v>
      </c>
      <c r="G248" s="151" t="s">
        <v>145</v>
      </c>
      <c r="H248" s="151" t="s">
        <v>78</v>
      </c>
      <c r="I248" s="151" t="s">
        <v>262</v>
      </c>
      <c r="J248" s="134" t="s">
        <v>1415</v>
      </c>
      <c r="K248" s="152">
        <v>413</v>
      </c>
    </row>
    <row r="249" spans="1:11" x14ac:dyDescent="0.3">
      <c r="A249" s="155" t="s">
        <v>252</v>
      </c>
      <c r="B249" s="134" t="s">
        <v>253</v>
      </c>
      <c r="C249" s="134" t="s">
        <v>262</v>
      </c>
      <c r="D249" s="134"/>
      <c r="E249" s="134"/>
      <c r="F249" s="150" t="s">
        <v>405</v>
      </c>
      <c r="G249" s="151" t="s">
        <v>145</v>
      </c>
      <c r="H249" s="151" t="s">
        <v>78</v>
      </c>
      <c r="I249" s="151" t="s">
        <v>262</v>
      </c>
      <c r="J249" s="134" t="s">
        <v>1418</v>
      </c>
      <c r="K249" s="152">
        <v>570</v>
      </c>
    </row>
    <row r="250" spans="1:11" x14ac:dyDescent="0.3">
      <c r="A250" s="155" t="s">
        <v>252</v>
      </c>
      <c r="B250" s="134" t="s">
        <v>253</v>
      </c>
      <c r="C250" s="134" t="s">
        <v>263</v>
      </c>
      <c r="D250" s="134"/>
      <c r="E250" s="134"/>
      <c r="F250" s="150" t="s">
        <v>405</v>
      </c>
      <c r="G250" s="151" t="s">
        <v>145</v>
      </c>
      <c r="H250" s="151" t="s">
        <v>79</v>
      </c>
      <c r="I250" s="151" t="s">
        <v>263</v>
      </c>
      <c r="J250" s="134" t="s">
        <v>1415</v>
      </c>
      <c r="K250" s="152">
        <v>57153</v>
      </c>
    </row>
    <row r="251" spans="1:11" x14ac:dyDescent="0.3">
      <c r="A251" s="155" t="s">
        <v>252</v>
      </c>
      <c r="B251" s="134" t="s">
        <v>253</v>
      </c>
      <c r="C251" s="134" t="s">
        <v>264</v>
      </c>
      <c r="D251" s="134"/>
      <c r="E251" s="134"/>
      <c r="F251" s="150" t="s">
        <v>405</v>
      </c>
      <c r="G251" s="151" t="s">
        <v>145</v>
      </c>
      <c r="H251" s="151" t="s">
        <v>80</v>
      </c>
      <c r="I251" s="151" t="s">
        <v>264</v>
      </c>
      <c r="J251" s="134" t="s">
        <v>1446</v>
      </c>
      <c r="K251" s="152">
        <v>207855</v>
      </c>
    </row>
    <row r="252" spans="1:11" x14ac:dyDescent="0.3">
      <c r="A252" s="155" t="s">
        <v>252</v>
      </c>
      <c r="B252" s="134" t="s">
        <v>253</v>
      </c>
      <c r="C252" s="134" t="s">
        <v>264</v>
      </c>
      <c r="D252" s="134"/>
      <c r="E252" s="134"/>
      <c r="F252" s="150" t="s">
        <v>405</v>
      </c>
      <c r="G252" s="151" t="s">
        <v>145</v>
      </c>
      <c r="H252" s="151" t="s">
        <v>80</v>
      </c>
      <c r="I252" s="151" t="s">
        <v>264</v>
      </c>
      <c r="J252" s="134" t="s">
        <v>1415</v>
      </c>
      <c r="K252" s="152">
        <v>142041</v>
      </c>
    </row>
    <row r="253" spans="1:11" x14ac:dyDescent="0.3">
      <c r="A253" s="155" t="s">
        <v>252</v>
      </c>
      <c r="B253" s="134" t="s">
        <v>253</v>
      </c>
      <c r="C253" s="134" t="s">
        <v>264</v>
      </c>
      <c r="D253" s="134"/>
      <c r="E253" s="134"/>
      <c r="F253" s="150" t="s">
        <v>405</v>
      </c>
      <c r="G253" s="151" t="s">
        <v>145</v>
      </c>
      <c r="H253" s="151" t="s">
        <v>80</v>
      </c>
      <c r="I253" s="151" t="s">
        <v>264</v>
      </c>
      <c r="J253" s="134" t="s">
        <v>1418</v>
      </c>
      <c r="K253" s="152">
        <v>66104</v>
      </c>
    </row>
    <row r="254" spans="1:11" x14ac:dyDescent="0.3">
      <c r="A254" s="155" t="s">
        <v>252</v>
      </c>
      <c r="B254" s="134" t="s">
        <v>253</v>
      </c>
      <c r="C254" s="134" t="s">
        <v>264</v>
      </c>
      <c r="D254" s="134"/>
      <c r="E254" s="134"/>
      <c r="F254" s="150" t="s">
        <v>405</v>
      </c>
      <c r="G254" s="151" t="s">
        <v>145</v>
      </c>
      <c r="H254" s="151" t="s">
        <v>80</v>
      </c>
      <c r="I254" s="151" t="s">
        <v>264</v>
      </c>
      <c r="J254" s="134" t="s">
        <v>1422</v>
      </c>
      <c r="K254" s="152">
        <v>124168908</v>
      </c>
    </row>
    <row r="255" spans="1:11" x14ac:dyDescent="0.3">
      <c r="A255" s="155" t="s">
        <v>252</v>
      </c>
      <c r="B255" s="134" t="s">
        <v>253</v>
      </c>
      <c r="C255" s="134" t="s">
        <v>264</v>
      </c>
      <c r="D255" s="134"/>
      <c r="E255" s="134"/>
      <c r="F255" s="150" t="s">
        <v>405</v>
      </c>
      <c r="G255" s="151" t="s">
        <v>145</v>
      </c>
      <c r="H255" s="151" t="s">
        <v>80</v>
      </c>
      <c r="I255" s="151" t="s">
        <v>264</v>
      </c>
      <c r="J255" s="134" t="s">
        <v>1419</v>
      </c>
      <c r="K255" s="152">
        <v>94</v>
      </c>
    </row>
    <row r="256" spans="1:11" ht="49.5" x14ac:dyDescent="0.3">
      <c r="A256" s="134" t="s">
        <v>252</v>
      </c>
      <c r="B256" s="134" t="s">
        <v>265</v>
      </c>
      <c r="C256" s="134" t="s">
        <v>1973</v>
      </c>
      <c r="D256" s="134" t="s">
        <v>1295</v>
      </c>
      <c r="E256" s="134"/>
      <c r="F256" s="150" t="s">
        <v>405</v>
      </c>
      <c r="G256" s="151" t="s">
        <v>145</v>
      </c>
      <c r="H256" s="151">
        <v>9671</v>
      </c>
      <c r="I256" s="151" t="s">
        <v>1295</v>
      </c>
      <c r="J256" s="134" t="s">
        <v>1415</v>
      </c>
      <c r="K256" s="152">
        <v>1000</v>
      </c>
    </row>
    <row r="257" spans="1:11" x14ac:dyDescent="0.3">
      <c r="A257" s="155" t="s">
        <v>252</v>
      </c>
      <c r="B257" s="134" t="s">
        <v>265</v>
      </c>
      <c r="C257" s="134" t="s">
        <v>266</v>
      </c>
      <c r="D257" s="134"/>
      <c r="E257" s="134"/>
      <c r="F257" s="150" t="s">
        <v>405</v>
      </c>
      <c r="G257" s="151" t="s">
        <v>145</v>
      </c>
      <c r="H257" s="151" t="s">
        <v>81</v>
      </c>
      <c r="I257" s="151" t="s">
        <v>266</v>
      </c>
      <c r="J257" s="134" t="s">
        <v>1418</v>
      </c>
      <c r="K257" s="152">
        <v>8587</v>
      </c>
    </row>
    <row r="258" spans="1:11" x14ac:dyDescent="0.3">
      <c r="A258" s="155" t="s">
        <v>252</v>
      </c>
      <c r="B258" s="134" t="s">
        <v>265</v>
      </c>
      <c r="C258" s="134" t="s">
        <v>267</v>
      </c>
      <c r="D258" s="134"/>
      <c r="E258" s="134"/>
      <c r="F258" s="150" t="s">
        <v>405</v>
      </c>
      <c r="G258" s="151" t="s">
        <v>145</v>
      </c>
      <c r="H258" s="151" t="s">
        <v>82</v>
      </c>
      <c r="I258" s="151" t="s">
        <v>267</v>
      </c>
      <c r="J258" s="134" t="s">
        <v>1464</v>
      </c>
      <c r="K258" s="152">
        <v>768289</v>
      </c>
    </row>
    <row r="259" spans="1:11" x14ac:dyDescent="0.3">
      <c r="A259" s="155" t="s">
        <v>252</v>
      </c>
      <c r="B259" s="134" t="s">
        <v>265</v>
      </c>
      <c r="C259" s="134" t="s">
        <v>267</v>
      </c>
      <c r="D259" s="134"/>
      <c r="E259" s="134"/>
      <c r="F259" s="150" t="s">
        <v>405</v>
      </c>
      <c r="G259" s="151" t="s">
        <v>145</v>
      </c>
      <c r="H259" s="151" t="s">
        <v>82</v>
      </c>
      <c r="I259" s="151" t="s">
        <v>267</v>
      </c>
      <c r="J259" s="37" t="s">
        <v>1372</v>
      </c>
      <c r="K259" s="152">
        <v>36862</v>
      </c>
    </row>
    <row r="260" spans="1:11" x14ac:dyDescent="0.3">
      <c r="A260" s="155" t="s">
        <v>252</v>
      </c>
      <c r="B260" s="134" t="s">
        <v>265</v>
      </c>
      <c r="C260" s="134" t="s">
        <v>267</v>
      </c>
      <c r="D260" s="134"/>
      <c r="E260" s="134"/>
      <c r="F260" s="150" t="s">
        <v>405</v>
      </c>
      <c r="G260" s="151" t="s">
        <v>145</v>
      </c>
      <c r="H260" s="151" t="s">
        <v>82</v>
      </c>
      <c r="I260" s="151" t="s">
        <v>267</v>
      </c>
      <c r="J260" s="37" t="s">
        <v>1372</v>
      </c>
      <c r="K260" s="152">
        <v>6189</v>
      </c>
    </row>
    <row r="261" spans="1:11" x14ac:dyDescent="0.3">
      <c r="A261" s="155" t="s">
        <v>252</v>
      </c>
      <c r="B261" s="134" t="s">
        <v>265</v>
      </c>
      <c r="C261" s="134" t="s">
        <v>267</v>
      </c>
      <c r="D261" s="134"/>
      <c r="E261" s="134"/>
      <c r="F261" s="150" t="s">
        <v>405</v>
      </c>
      <c r="G261" s="151" t="s">
        <v>145</v>
      </c>
      <c r="H261" s="151" t="s">
        <v>82</v>
      </c>
      <c r="I261" s="151" t="s">
        <v>267</v>
      </c>
      <c r="J261" s="134" t="s">
        <v>1465</v>
      </c>
      <c r="K261" s="152">
        <v>19105307</v>
      </c>
    </row>
    <row r="262" spans="1:11" x14ac:dyDescent="0.3">
      <c r="A262" s="155" t="s">
        <v>252</v>
      </c>
      <c r="B262" s="134" t="s">
        <v>265</v>
      </c>
      <c r="C262" s="134" t="s">
        <v>267</v>
      </c>
      <c r="D262" s="134"/>
      <c r="E262" s="134"/>
      <c r="F262" s="150" t="s">
        <v>405</v>
      </c>
      <c r="G262" s="151" t="s">
        <v>145</v>
      </c>
      <c r="H262" s="154" t="s">
        <v>82</v>
      </c>
      <c r="I262" s="151" t="s">
        <v>267</v>
      </c>
      <c r="J262" s="134" t="s">
        <v>1466</v>
      </c>
      <c r="K262" s="152">
        <v>154</v>
      </c>
    </row>
    <row r="263" spans="1:11" x14ac:dyDescent="0.3">
      <c r="A263" s="155" t="s">
        <v>252</v>
      </c>
      <c r="B263" s="134" t="s">
        <v>265</v>
      </c>
      <c r="C263" s="134" t="s">
        <v>267</v>
      </c>
      <c r="D263" s="134"/>
      <c r="E263" s="134"/>
      <c r="F263" s="155" t="s">
        <v>405</v>
      </c>
      <c r="G263" s="155" t="s">
        <v>145</v>
      </c>
      <c r="H263" s="155" t="s">
        <v>82</v>
      </c>
      <c r="I263" s="155" t="s">
        <v>267</v>
      </c>
      <c r="J263" s="155" t="s">
        <v>1410</v>
      </c>
      <c r="K263" s="152">
        <v>1069843</v>
      </c>
    </row>
    <row r="264" spans="1:11" x14ac:dyDescent="0.3">
      <c r="A264" s="155" t="s">
        <v>252</v>
      </c>
      <c r="B264" s="134" t="s">
        <v>265</v>
      </c>
      <c r="C264" s="134" t="s">
        <v>267</v>
      </c>
      <c r="D264" s="134"/>
      <c r="E264" s="134"/>
      <c r="F264" s="155" t="s">
        <v>405</v>
      </c>
      <c r="G264" s="155" t="s">
        <v>145</v>
      </c>
      <c r="H264" s="155" t="s">
        <v>82</v>
      </c>
      <c r="I264" s="155" t="s">
        <v>267</v>
      </c>
      <c r="J264" s="155" t="s">
        <v>1467</v>
      </c>
      <c r="K264" s="152">
        <v>9176469</v>
      </c>
    </row>
    <row r="265" spans="1:11" x14ac:dyDescent="0.3">
      <c r="A265" s="155" t="s">
        <v>252</v>
      </c>
      <c r="B265" s="134" t="s">
        <v>265</v>
      </c>
      <c r="C265" s="134" t="s">
        <v>267</v>
      </c>
      <c r="D265" s="134"/>
      <c r="E265" s="134"/>
      <c r="F265" s="155" t="s">
        <v>405</v>
      </c>
      <c r="G265" s="155" t="s">
        <v>145</v>
      </c>
      <c r="H265" s="155" t="s">
        <v>82</v>
      </c>
      <c r="I265" s="155" t="s">
        <v>267</v>
      </c>
      <c r="J265" s="155" t="s">
        <v>1415</v>
      </c>
      <c r="K265" s="152">
        <v>296208</v>
      </c>
    </row>
    <row r="266" spans="1:11" x14ac:dyDescent="0.3">
      <c r="A266" s="155" t="s">
        <v>252</v>
      </c>
      <c r="B266" s="134" t="s">
        <v>265</v>
      </c>
      <c r="C266" s="134" t="s">
        <v>267</v>
      </c>
      <c r="D266" s="134"/>
      <c r="E266" s="134"/>
      <c r="F266" s="155" t="s">
        <v>405</v>
      </c>
      <c r="G266" s="155" t="s">
        <v>145</v>
      </c>
      <c r="H266" s="155" t="s">
        <v>82</v>
      </c>
      <c r="I266" s="155" t="s">
        <v>267</v>
      </c>
      <c r="J266" s="155" t="s">
        <v>1468</v>
      </c>
      <c r="K266" s="152">
        <v>540264</v>
      </c>
    </row>
    <row r="267" spans="1:11" x14ac:dyDescent="0.3">
      <c r="A267" s="155" t="s">
        <v>252</v>
      </c>
      <c r="B267" s="134" t="s">
        <v>265</v>
      </c>
      <c r="C267" s="134" t="s">
        <v>267</v>
      </c>
      <c r="D267" s="134"/>
      <c r="E267" s="134"/>
      <c r="F267" s="155" t="s">
        <v>405</v>
      </c>
      <c r="G267" s="155" t="s">
        <v>145</v>
      </c>
      <c r="H267" s="155" t="s">
        <v>82</v>
      </c>
      <c r="I267" s="155" t="s">
        <v>267</v>
      </c>
      <c r="J267" s="155" t="s">
        <v>1457</v>
      </c>
      <c r="K267" s="152">
        <v>13338872</v>
      </c>
    </row>
    <row r="268" spans="1:11" x14ac:dyDescent="0.3">
      <c r="A268" s="155" t="s">
        <v>242</v>
      </c>
      <c r="B268" s="134"/>
      <c r="C268" s="134" t="s">
        <v>250</v>
      </c>
      <c r="D268" s="134"/>
      <c r="E268" s="134"/>
      <c r="F268" s="155" t="s">
        <v>1387</v>
      </c>
      <c r="G268" s="155" t="s">
        <v>1414</v>
      </c>
      <c r="H268" s="155" t="s">
        <v>69</v>
      </c>
      <c r="I268" s="155" t="s">
        <v>250</v>
      </c>
      <c r="J268" s="155" t="s">
        <v>1410</v>
      </c>
      <c r="K268" s="152">
        <v>500</v>
      </c>
    </row>
  </sheetData>
  <sheetProtection algorithmName="SHA-512" hashValue="Lr4dsmavbOcgCiAJnVLyETRXV0Pa5BvlMZYacJu9bGnAGDyTVHwoxDzxnm+S0UJwD8fRnZ+V3pi4yo0LdzrDKw==" saltValue="fIm5GDpBIZcrNs0ZPTMKjQ==" spinCount="100000" sheet="1" objects="1" scenarios="1"/>
  <autoFilter ref="A7:K268" xr:uid="{7E318223-316C-4BEA-B098-C5F41AEBEDCA}"/>
  <mergeCells count="5">
    <mergeCell ref="A1:K1"/>
    <mergeCell ref="A2:K2"/>
    <mergeCell ref="A3:K3"/>
    <mergeCell ref="A4:K4"/>
    <mergeCell ref="A5:K5"/>
  </mergeCells>
  <phoneticPr fontId="47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8ED4-40F4-4E46-AFB4-5606E1B22C5B}">
  <sheetPr>
    <tabColor theme="6" tint="0.59999389629810485"/>
  </sheetPr>
  <dimension ref="A1:XEX141"/>
  <sheetViews>
    <sheetView workbookViewId="0">
      <pane ySplit="7" topLeftCell="A8" activePane="bottomLeft" state="frozen"/>
      <selection activeCell="A7" sqref="A7"/>
      <selection pane="bottomLeft" sqref="A1:F1"/>
    </sheetView>
  </sheetViews>
  <sheetFormatPr defaultColWidth="60.7109375" defaultRowHeight="16.5" x14ac:dyDescent="0.3"/>
  <cols>
    <col min="1" max="1" width="17.28515625" style="36" bestFit="1" customWidth="1"/>
    <col min="2" max="2" width="74.7109375" style="36" bestFit="1" customWidth="1"/>
    <col min="3" max="3" width="12.140625" style="52" bestFit="1" customWidth="1"/>
    <col min="4" max="4" width="52.28515625" style="36" bestFit="1" customWidth="1"/>
    <col min="5" max="5" width="51.42578125" style="36" bestFit="1" customWidth="1"/>
    <col min="6" max="6" width="14.28515625" style="36" bestFit="1" customWidth="1"/>
    <col min="7" max="16384" width="60.7109375" style="64"/>
  </cols>
  <sheetData>
    <row r="1" spans="1:1024 1028:2048 2050:3070 3074:4096 4100:5120 5122:6142 6146:7168 7172:8192 8194:9214 9218:10240 10244:11264 11266:12286 12290:13312 13316:14336 14338:15358 15362:16378" ht="17.25" x14ac:dyDescent="0.3">
      <c r="A1" s="208" t="s">
        <v>1223</v>
      </c>
      <c r="B1" s="208"/>
      <c r="C1" s="208"/>
      <c r="D1" s="208"/>
      <c r="E1" s="208"/>
      <c r="F1" s="208"/>
    </row>
    <row r="2" spans="1:1024 1028:2048 2050:3070 3074:4096 4100:5120 5122:6142 6146:7168 7172:8192 8194:9214 9218:10240 10244:11264 11266:12286 12290:13312 13316:14336 14338:15358 15362:16378" ht="17.25" x14ac:dyDescent="0.3">
      <c r="A2" s="208" t="s">
        <v>1224</v>
      </c>
      <c r="B2" s="208"/>
      <c r="C2" s="208"/>
      <c r="D2" s="208"/>
      <c r="E2" s="208"/>
      <c r="F2" s="208"/>
    </row>
    <row r="3" spans="1:1024 1028:2048 2050:3070 3074:4096 4100:5120 5122:6142 6146:7168 7172:8192 8194:9214 9218:10240 10244:11264 11266:12286 12290:13312 13316:14336 14338:15358 15362:16378" ht="17.25" x14ac:dyDescent="0.3">
      <c r="A3" s="208" t="s">
        <v>1226</v>
      </c>
      <c r="B3" s="208"/>
      <c r="C3" s="208"/>
      <c r="D3" s="208"/>
      <c r="E3" s="208"/>
      <c r="F3" s="208"/>
    </row>
    <row r="4" spans="1:1024 1028:2048 2050:3070 3074:4096 4100:5120 5122:6142 6146:7168 7172:8192 8194:9214 9218:10240 10244:11264 11266:12286 12290:13312 13316:14336 14338:15358 15362:16378" ht="17.25" x14ac:dyDescent="0.3">
      <c r="A4" s="208" t="s">
        <v>1296</v>
      </c>
      <c r="B4" s="208"/>
      <c r="C4" s="208"/>
      <c r="D4" s="208"/>
      <c r="E4" s="208"/>
      <c r="F4" s="208"/>
    </row>
    <row r="5" spans="1:1024 1028:2048 2050:3070 3074:4096 4100:5120 5122:6142 6146:7168 7172:8192 8194:9214 9218:10240 10244:11264 11266:12286 12290:13312 13316:14336 14338:15358 15362:16378" ht="17.25" x14ac:dyDescent="0.3">
      <c r="A5" s="208" t="s">
        <v>1281</v>
      </c>
      <c r="B5" s="208"/>
      <c r="C5" s="208"/>
      <c r="D5" s="208"/>
      <c r="E5" s="208"/>
      <c r="F5" s="208"/>
    </row>
    <row r="6" spans="1:1024 1028:2048 2050:3070 3074:4096 4100:5120 5122:6142 6146:7168 7172:8192 8194:9214 9218:10240 10244:11264 11266:12286 12290:13312 13316:14336 14338:15358 15362:16378" s="36" customFormat="1" x14ac:dyDescent="0.3">
      <c r="A6" s="44"/>
      <c r="B6" s="44"/>
      <c r="C6" s="45"/>
      <c r="D6" s="44"/>
      <c r="E6" s="46" t="s">
        <v>1228</v>
      </c>
      <c r="F6" s="68">
        <f>SUM(F8:F140)</f>
        <v>1178346144</v>
      </c>
    </row>
    <row r="7" spans="1:1024 1028:2048 2050:3070 3074:4096 4100:5120 5122:6142 6146:7168 7172:8192 8194:9214 9218:10240 10244:11264 11266:12286 12290:13312 13316:14336 14338:15358 15362:16378" s="48" customFormat="1" ht="17.25" x14ac:dyDescent="0.25">
      <c r="A7" s="61" t="s">
        <v>406</v>
      </c>
      <c r="B7" s="60" t="s">
        <v>129</v>
      </c>
      <c r="C7" s="59" t="s">
        <v>1079</v>
      </c>
      <c r="D7" s="58" t="s">
        <v>1061</v>
      </c>
      <c r="E7" s="58" t="s">
        <v>1038</v>
      </c>
      <c r="F7" s="62" t="s">
        <v>0</v>
      </c>
      <c r="H7" s="47"/>
      <c r="J7" s="49"/>
      <c r="N7" s="47"/>
      <c r="P7" s="49"/>
      <c r="T7" s="47"/>
      <c r="V7" s="49"/>
      <c r="Z7" s="47"/>
      <c r="AB7" s="49"/>
      <c r="AF7" s="47"/>
      <c r="AH7" s="49"/>
      <c r="AL7" s="47"/>
      <c r="AN7" s="49"/>
      <c r="AR7" s="47"/>
      <c r="AT7" s="49"/>
      <c r="AX7" s="47"/>
      <c r="AZ7" s="49"/>
      <c r="BD7" s="47"/>
      <c r="BF7" s="49"/>
      <c r="BJ7" s="47"/>
      <c r="BL7" s="49"/>
      <c r="BP7" s="47"/>
      <c r="BR7" s="49"/>
      <c r="BV7" s="47"/>
      <c r="BX7" s="49"/>
      <c r="CB7" s="47"/>
      <c r="CD7" s="49"/>
      <c r="CH7" s="47"/>
      <c r="CJ7" s="49"/>
      <c r="CN7" s="47"/>
      <c r="CP7" s="49"/>
      <c r="CT7" s="47"/>
      <c r="CV7" s="49"/>
      <c r="CZ7" s="47"/>
      <c r="DB7" s="49"/>
      <c r="DF7" s="47"/>
      <c r="DH7" s="49"/>
      <c r="DL7" s="47"/>
      <c r="DN7" s="49"/>
      <c r="DR7" s="47"/>
      <c r="DT7" s="49"/>
      <c r="DX7" s="47"/>
      <c r="DZ7" s="49"/>
      <c r="ED7" s="47"/>
      <c r="EF7" s="49"/>
      <c r="EJ7" s="47"/>
      <c r="EL7" s="49"/>
      <c r="EP7" s="47"/>
      <c r="ER7" s="49"/>
      <c r="EV7" s="47"/>
      <c r="EX7" s="49"/>
      <c r="FB7" s="47"/>
      <c r="FD7" s="49"/>
      <c r="FH7" s="47"/>
      <c r="FJ7" s="49"/>
      <c r="FN7" s="47"/>
      <c r="FP7" s="49"/>
      <c r="FT7" s="47"/>
      <c r="FV7" s="49"/>
      <c r="FZ7" s="47"/>
      <c r="GB7" s="49"/>
      <c r="GF7" s="47"/>
      <c r="GH7" s="49"/>
      <c r="GL7" s="47"/>
      <c r="GN7" s="49"/>
      <c r="GR7" s="47"/>
      <c r="GT7" s="49"/>
      <c r="GX7" s="47"/>
      <c r="GZ7" s="49"/>
      <c r="HD7" s="47"/>
      <c r="HF7" s="49"/>
      <c r="HJ7" s="47"/>
      <c r="HL7" s="49"/>
      <c r="HP7" s="47"/>
      <c r="HR7" s="49"/>
      <c r="HV7" s="47"/>
      <c r="HX7" s="49"/>
      <c r="IB7" s="47"/>
      <c r="ID7" s="49"/>
      <c r="IH7" s="47"/>
      <c r="IJ7" s="49"/>
      <c r="IN7" s="47"/>
      <c r="IP7" s="49"/>
      <c r="IT7" s="47"/>
      <c r="IV7" s="49"/>
      <c r="IZ7" s="47"/>
      <c r="JB7" s="49"/>
      <c r="JF7" s="47"/>
      <c r="JH7" s="49"/>
      <c r="JL7" s="47"/>
      <c r="JN7" s="49"/>
      <c r="JR7" s="47"/>
      <c r="JT7" s="49"/>
      <c r="JX7" s="47"/>
      <c r="JZ7" s="49"/>
      <c r="KD7" s="47"/>
      <c r="KF7" s="49"/>
      <c r="KJ7" s="47"/>
      <c r="KL7" s="49"/>
      <c r="KP7" s="47"/>
      <c r="KR7" s="49"/>
      <c r="KV7" s="47"/>
      <c r="KX7" s="49"/>
      <c r="LB7" s="47"/>
      <c r="LD7" s="49"/>
      <c r="LH7" s="47"/>
      <c r="LJ7" s="49"/>
      <c r="LN7" s="47"/>
      <c r="LP7" s="49"/>
      <c r="LT7" s="47"/>
      <c r="LV7" s="49"/>
      <c r="LZ7" s="47"/>
      <c r="MB7" s="49"/>
      <c r="MF7" s="47"/>
      <c r="MH7" s="49"/>
      <c r="ML7" s="47"/>
      <c r="MN7" s="49"/>
      <c r="MR7" s="47"/>
      <c r="MT7" s="49"/>
      <c r="MX7" s="47"/>
      <c r="MZ7" s="49"/>
      <c r="ND7" s="47"/>
      <c r="NF7" s="49"/>
      <c r="NJ7" s="47"/>
      <c r="NL7" s="49"/>
      <c r="NP7" s="47"/>
      <c r="NR7" s="49"/>
      <c r="NV7" s="47"/>
      <c r="NX7" s="49"/>
      <c r="OB7" s="47"/>
      <c r="OD7" s="49"/>
      <c r="OH7" s="47"/>
      <c r="OJ7" s="49"/>
      <c r="ON7" s="47"/>
      <c r="OP7" s="49"/>
      <c r="OT7" s="47"/>
      <c r="OV7" s="49"/>
      <c r="OZ7" s="47"/>
      <c r="PB7" s="49"/>
      <c r="PF7" s="47"/>
      <c r="PH7" s="49"/>
      <c r="PL7" s="47"/>
      <c r="PN7" s="49"/>
      <c r="PR7" s="47"/>
      <c r="PT7" s="49"/>
      <c r="PX7" s="47"/>
      <c r="PZ7" s="49"/>
      <c r="QD7" s="47"/>
      <c r="QF7" s="49"/>
      <c r="QJ7" s="47"/>
      <c r="QL7" s="49"/>
      <c r="QP7" s="47"/>
      <c r="QR7" s="49"/>
      <c r="QV7" s="47"/>
      <c r="QX7" s="49"/>
      <c r="RB7" s="47"/>
      <c r="RD7" s="49"/>
      <c r="RH7" s="47"/>
      <c r="RJ7" s="49"/>
      <c r="RN7" s="47"/>
      <c r="RP7" s="49"/>
      <c r="RT7" s="47"/>
      <c r="RV7" s="49"/>
      <c r="RZ7" s="47"/>
      <c r="SB7" s="49"/>
      <c r="SF7" s="47"/>
      <c r="SH7" s="49"/>
      <c r="SL7" s="47"/>
      <c r="SN7" s="49"/>
      <c r="SR7" s="47"/>
      <c r="ST7" s="49"/>
      <c r="SX7" s="47"/>
      <c r="SZ7" s="49"/>
      <c r="TD7" s="47"/>
      <c r="TF7" s="49"/>
      <c r="TJ7" s="47"/>
      <c r="TL7" s="49"/>
      <c r="TP7" s="47"/>
      <c r="TR7" s="49"/>
      <c r="TV7" s="47"/>
      <c r="TX7" s="49"/>
      <c r="UB7" s="47"/>
      <c r="UD7" s="49"/>
      <c r="UH7" s="47"/>
      <c r="UJ7" s="49"/>
      <c r="UN7" s="47"/>
      <c r="UP7" s="49"/>
      <c r="UT7" s="47"/>
      <c r="UV7" s="49"/>
      <c r="UZ7" s="47"/>
      <c r="VB7" s="49"/>
      <c r="VF7" s="47"/>
      <c r="VH7" s="49"/>
      <c r="VL7" s="47"/>
      <c r="VN7" s="49"/>
      <c r="VR7" s="47"/>
      <c r="VT7" s="49"/>
      <c r="VX7" s="47"/>
      <c r="VZ7" s="49"/>
      <c r="WD7" s="47"/>
      <c r="WF7" s="49"/>
      <c r="WJ7" s="47"/>
      <c r="WL7" s="49"/>
      <c r="WP7" s="47"/>
      <c r="WR7" s="49"/>
      <c r="WV7" s="47"/>
      <c r="WX7" s="49"/>
      <c r="XB7" s="47"/>
      <c r="XD7" s="49"/>
      <c r="XH7" s="47"/>
      <c r="XJ7" s="49"/>
      <c r="XN7" s="47"/>
      <c r="XP7" s="49"/>
      <c r="XT7" s="47"/>
      <c r="XV7" s="49"/>
      <c r="XZ7" s="47"/>
      <c r="YB7" s="49"/>
      <c r="YF7" s="47"/>
      <c r="YH7" s="49"/>
      <c r="YL7" s="47"/>
      <c r="YN7" s="49"/>
      <c r="YR7" s="47"/>
      <c r="YT7" s="49"/>
      <c r="YX7" s="47"/>
      <c r="YZ7" s="49"/>
      <c r="ZD7" s="47"/>
      <c r="ZF7" s="49"/>
      <c r="ZJ7" s="47"/>
      <c r="ZL7" s="49"/>
      <c r="ZP7" s="47"/>
      <c r="ZR7" s="49"/>
      <c r="ZV7" s="47"/>
      <c r="ZX7" s="49"/>
      <c r="AAB7" s="47"/>
      <c r="AAD7" s="49"/>
      <c r="AAH7" s="47"/>
      <c r="AAJ7" s="49"/>
      <c r="AAN7" s="47"/>
      <c r="AAP7" s="49"/>
      <c r="AAT7" s="47"/>
      <c r="AAV7" s="49"/>
      <c r="AAZ7" s="47"/>
      <c r="ABB7" s="49"/>
      <c r="ABF7" s="47"/>
      <c r="ABH7" s="49"/>
      <c r="ABL7" s="47"/>
      <c r="ABN7" s="49"/>
      <c r="ABR7" s="47"/>
      <c r="ABT7" s="49"/>
      <c r="ABX7" s="47"/>
      <c r="ABZ7" s="49"/>
      <c r="ACD7" s="47"/>
      <c r="ACF7" s="49"/>
      <c r="ACJ7" s="47"/>
      <c r="ACL7" s="49"/>
      <c r="ACP7" s="47"/>
      <c r="ACR7" s="49"/>
      <c r="ACV7" s="47"/>
      <c r="ACX7" s="49"/>
      <c r="ADB7" s="47"/>
      <c r="ADD7" s="49"/>
      <c r="ADH7" s="47"/>
      <c r="ADJ7" s="49"/>
      <c r="ADN7" s="47"/>
      <c r="ADP7" s="49"/>
      <c r="ADT7" s="47"/>
      <c r="ADV7" s="49"/>
      <c r="ADZ7" s="47"/>
      <c r="AEB7" s="49"/>
      <c r="AEF7" s="47"/>
      <c r="AEH7" s="49"/>
      <c r="AEL7" s="47"/>
      <c r="AEN7" s="49"/>
      <c r="AER7" s="47"/>
      <c r="AET7" s="49"/>
      <c r="AEX7" s="47"/>
      <c r="AEZ7" s="49"/>
      <c r="AFD7" s="47"/>
      <c r="AFF7" s="49"/>
      <c r="AFJ7" s="47"/>
      <c r="AFL7" s="49"/>
      <c r="AFP7" s="47"/>
      <c r="AFR7" s="49"/>
      <c r="AFV7" s="47"/>
      <c r="AFX7" s="49"/>
      <c r="AGB7" s="47"/>
      <c r="AGD7" s="49"/>
      <c r="AGH7" s="47"/>
      <c r="AGJ7" s="49"/>
      <c r="AGN7" s="47"/>
      <c r="AGP7" s="49"/>
      <c r="AGT7" s="47"/>
      <c r="AGV7" s="49"/>
      <c r="AGZ7" s="47"/>
      <c r="AHB7" s="49"/>
      <c r="AHF7" s="47"/>
      <c r="AHH7" s="49"/>
      <c r="AHL7" s="47"/>
      <c r="AHN7" s="49"/>
      <c r="AHR7" s="47"/>
      <c r="AHT7" s="49"/>
      <c r="AHX7" s="47"/>
      <c r="AHZ7" s="49"/>
      <c r="AID7" s="47"/>
      <c r="AIF7" s="49"/>
      <c r="AIJ7" s="47"/>
      <c r="AIL7" s="49"/>
      <c r="AIP7" s="47"/>
      <c r="AIR7" s="49"/>
      <c r="AIV7" s="47"/>
      <c r="AIX7" s="49"/>
      <c r="AJB7" s="47"/>
      <c r="AJD7" s="49"/>
      <c r="AJH7" s="47"/>
      <c r="AJJ7" s="49"/>
      <c r="AJN7" s="47"/>
      <c r="AJP7" s="49"/>
      <c r="AJT7" s="47"/>
      <c r="AJV7" s="49"/>
      <c r="AJZ7" s="47"/>
      <c r="AKB7" s="49"/>
      <c r="AKF7" s="47"/>
      <c r="AKH7" s="49"/>
      <c r="AKL7" s="47"/>
      <c r="AKN7" s="49"/>
      <c r="AKR7" s="47"/>
      <c r="AKT7" s="49"/>
      <c r="AKX7" s="47"/>
      <c r="AKZ7" s="49"/>
      <c r="ALD7" s="47"/>
      <c r="ALF7" s="49"/>
      <c r="ALJ7" s="47"/>
      <c r="ALL7" s="49"/>
      <c r="ALP7" s="47"/>
      <c r="ALR7" s="49"/>
      <c r="ALV7" s="47"/>
      <c r="ALX7" s="49"/>
      <c r="AMB7" s="47"/>
      <c r="AMD7" s="49"/>
      <c r="AMH7" s="47"/>
      <c r="AMJ7" s="49"/>
      <c r="AMN7" s="47"/>
      <c r="AMP7" s="49"/>
      <c r="AMT7" s="47"/>
      <c r="AMV7" s="49"/>
      <c r="AMZ7" s="47"/>
      <c r="ANB7" s="49"/>
      <c r="ANF7" s="47"/>
      <c r="ANH7" s="49"/>
      <c r="ANL7" s="47"/>
      <c r="ANN7" s="49"/>
      <c r="ANR7" s="47"/>
      <c r="ANT7" s="49"/>
      <c r="ANX7" s="47"/>
      <c r="ANZ7" s="49"/>
      <c r="AOD7" s="47"/>
      <c r="AOF7" s="49"/>
      <c r="AOJ7" s="47"/>
      <c r="AOL7" s="49"/>
      <c r="AOP7" s="47"/>
      <c r="AOR7" s="49"/>
      <c r="AOV7" s="47"/>
      <c r="AOX7" s="49"/>
      <c r="APB7" s="47"/>
      <c r="APD7" s="49"/>
      <c r="APH7" s="47"/>
      <c r="APJ7" s="49"/>
      <c r="APN7" s="47"/>
      <c r="APP7" s="49"/>
      <c r="APT7" s="47"/>
      <c r="APV7" s="49"/>
      <c r="APZ7" s="47"/>
      <c r="AQB7" s="49"/>
      <c r="AQF7" s="47"/>
      <c r="AQH7" s="49"/>
      <c r="AQL7" s="47"/>
      <c r="AQN7" s="49"/>
      <c r="AQR7" s="47"/>
      <c r="AQT7" s="49"/>
      <c r="AQX7" s="47"/>
      <c r="AQZ7" s="49"/>
      <c r="ARD7" s="47"/>
      <c r="ARF7" s="49"/>
      <c r="ARJ7" s="47"/>
      <c r="ARL7" s="49"/>
      <c r="ARP7" s="47"/>
      <c r="ARR7" s="49"/>
      <c r="ARV7" s="47"/>
      <c r="ARX7" s="49"/>
      <c r="ASB7" s="47"/>
      <c r="ASD7" s="49"/>
      <c r="ASH7" s="47"/>
      <c r="ASJ7" s="49"/>
      <c r="ASN7" s="47"/>
      <c r="ASP7" s="49"/>
      <c r="AST7" s="47"/>
      <c r="ASV7" s="49"/>
      <c r="ASZ7" s="47"/>
      <c r="ATB7" s="49"/>
      <c r="ATF7" s="47"/>
      <c r="ATH7" s="49"/>
      <c r="ATL7" s="47"/>
      <c r="ATN7" s="49"/>
      <c r="ATR7" s="47"/>
      <c r="ATT7" s="49"/>
      <c r="ATX7" s="47"/>
      <c r="ATZ7" s="49"/>
      <c r="AUD7" s="47"/>
      <c r="AUF7" s="49"/>
      <c r="AUJ7" s="47"/>
      <c r="AUL7" s="49"/>
      <c r="AUP7" s="47"/>
      <c r="AUR7" s="49"/>
      <c r="AUV7" s="47"/>
      <c r="AUX7" s="49"/>
      <c r="AVB7" s="47"/>
      <c r="AVD7" s="49"/>
      <c r="AVH7" s="47"/>
      <c r="AVJ7" s="49"/>
      <c r="AVN7" s="47"/>
      <c r="AVP7" s="49"/>
      <c r="AVT7" s="47"/>
      <c r="AVV7" s="49"/>
      <c r="AVZ7" s="47"/>
      <c r="AWB7" s="49"/>
      <c r="AWF7" s="47"/>
      <c r="AWH7" s="49"/>
      <c r="AWL7" s="47"/>
      <c r="AWN7" s="49"/>
      <c r="AWR7" s="47"/>
      <c r="AWT7" s="49"/>
      <c r="AWX7" s="47"/>
      <c r="AWZ7" s="49"/>
      <c r="AXD7" s="47"/>
      <c r="AXF7" s="49"/>
      <c r="AXJ7" s="47"/>
      <c r="AXL7" s="49"/>
      <c r="AXP7" s="47"/>
      <c r="AXR7" s="49"/>
      <c r="AXV7" s="47"/>
      <c r="AXX7" s="49"/>
      <c r="AYB7" s="47"/>
      <c r="AYD7" s="49"/>
      <c r="AYH7" s="47"/>
      <c r="AYJ7" s="49"/>
      <c r="AYN7" s="47"/>
      <c r="AYP7" s="49"/>
      <c r="AYT7" s="47"/>
      <c r="AYV7" s="49"/>
      <c r="AYZ7" s="47"/>
      <c r="AZB7" s="49"/>
      <c r="AZF7" s="47"/>
      <c r="AZH7" s="49"/>
      <c r="AZL7" s="47"/>
      <c r="AZN7" s="49"/>
      <c r="AZR7" s="47"/>
      <c r="AZT7" s="49"/>
      <c r="AZX7" s="47"/>
      <c r="AZZ7" s="49"/>
      <c r="BAD7" s="47"/>
      <c r="BAF7" s="49"/>
      <c r="BAJ7" s="47"/>
      <c r="BAL7" s="49"/>
      <c r="BAP7" s="47"/>
      <c r="BAR7" s="49"/>
      <c r="BAV7" s="47"/>
      <c r="BAX7" s="49"/>
      <c r="BBB7" s="47"/>
      <c r="BBD7" s="49"/>
      <c r="BBH7" s="47"/>
      <c r="BBJ7" s="49"/>
      <c r="BBN7" s="47"/>
      <c r="BBP7" s="49"/>
      <c r="BBT7" s="47"/>
      <c r="BBV7" s="49"/>
      <c r="BBZ7" s="47"/>
      <c r="BCB7" s="49"/>
      <c r="BCF7" s="47"/>
      <c r="BCH7" s="49"/>
      <c r="BCL7" s="47"/>
      <c r="BCN7" s="49"/>
      <c r="BCR7" s="47"/>
      <c r="BCT7" s="49"/>
      <c r="BCX7" s="47"/>
      <c r="BCZ7" s="49"/>
      <c r="BDD7" s="47"/>
      <c r="BDF7" s="49"/>
      <c r="BDJ7" s="47"/>
      <c r="BDL7" s="49"/>
      <c r="BDP7" s="47"/>
      <c r="BDR7" s="49"/>
      <c r="BDV7" s="47"/>
      <c r="BDX7" s="49"/>
      <c r="BEB7" s="47"/>
      <c r="BED7" s="49"/>
      <c r="BEH7" s="47"/>
      <c r="BEJ7" s="49"/>
      <c r="BEN7" s="47"/>
      <c r="BEP7" s="49"/>
      <c r="BET7" s="47"/>
      <c r="BEV7" s="49"/>
      <c r="BEZ7" s="47"/>
      <c r="BFB7" s="49"/>
      <c r="BFF7" s="47"/>
      <c r="BFH7" s="49"/>
      <c r="BFL7" s="47"/>
      <c r="BFN7" s="49"/>
      <c r="BFR7" s="47"/>
      <c r="BFT7" s="49"/>
      <c r="BFX7" s="47"/>
      <c r="BFZ7" s="49"/>
      <c r="BGD7" s="47"/>
      <c r="BGF7" s="49"/>
      <c r="BGJ7" s="47"/>
      <c r="BGL7" s="49"/>
      <c r="BGP7" s="47"/>
      <c r="BGR7" s="49"/>
      <c r="BGV7" s="47"/>
      <c r="BGX7" s="49"/>
      <c r="BHB7" s="47"/>
      <c r="BHD7" s="49"/>
      <c r="BHH7" s="47"/>
      <c r="BHJ7" s="49"/>
      <c r="BHN7" s="47"/>
      <c r="BHP7" s="49"/>
      <c r="BHT7" s="47"/>
      <c r="BHV7" s="49"/>
      <c r="BHZ7" s="47"/>
      <c r="BIB7" s="49"/>
      <c r="BIF7" s="47"/>
      <c r="BIH7" s="49"/>
      <c r="BIL7" s="47"/>
      <c r="BIN7" s="49"/>
      <c r="BIR7" s="47"/>
      <c r="BIT7" s="49"/>
      <c r="BIX7" s="47"/>
      <c r="BIZ7" s="49"/>
      <c r="BJD7" s="47"/>
      <c r="BJF7" s="49"/>
      <c r="BJJ7" s="47"/>
      <c r="BJL7" s="49"/>
      <c r="BJP7" s="47"/>
      <c r="BJR7" s="49"/>
      <c r="BJV7" s="47"/>
      <c r="BJX7" s="49"/>
      <c r="BKB7" s="47"/>
      <c r="BKD7" s="49"/>
      <c r="BKH7" s="47"/>
      <c r="BKJ7" s="49"/>
      <c r="BKN7" s="47"/>
      <c r="BKP7" s="49"/>
      <c r="BKT7" s="47"/>
      <c r="BKV7" s="49"/>
      <c r="BKZ7" s="47"/>
      <c r="BLB7" s="49"/>
      <c r="BLF7" s="47"/>
      <c r="BLH7" s="49"/>
      <c r="BLL7" s="47"/>
      <c r="BLN7" s="49"/>
      <c r="BLR7" s="47"/>
      <c r="BLT7" s="49"/>
      <c r="BLX7" s="47"/>
      <c r="BLZ7" s="49"/>
      <c r="BMD7" s="47"/>
      <c r="BMF7" s="49"/>
      <c r="BMJ7" s="47"/>
      <c r="BML7" s="49"/>
      <c r="BMP7" s="47"/>
      <c r="BMR7" s="49"/>
      <c r="BMV7" s="47"/>
      <c r="BMX7" s="49"/>
      <c r="BNB7" s="47"/>
      <c r="BND7" s="49"/>
      <c r="BNH7" s="47"/>
      <c r="BNJ7" s="49"/>
      <c r="BNN7" s="47"/>
      <c r="BNP7" s="49"/>
      <c r="BNT7" s="47"/>
      <c r="BNV7" s="49"/>
      <c r="BNZ7" s="47"/>
      <c r="BOB7" s="49"/>
      <c r="BOF7" s="47"/>
      <c r="BOH7" s="49"/>
      <c r="BOL7" s="47"/>
      <c r="BON7" s="49"/>
      <c r="BOR7" s="47"/>
      <c r="BOT7" s="49"/>
      <c r="BOX7" s="47"/>
      <c r="BOZ7" s="49"/>
      <c r="BPD7" s="47"/>
      <c r="BPF7" s="49"/>
      <c r="BPJ7" s="47"/>
      <c r="BPL7" s="49"/>
      <c r="BPP7" s="47"/>
      <c r="BPR7" s="49"/>
      <c r="BPV7" s="47"/>
      <c r="BPX7" s="49"/>
      <c r="BQB7" s="47"/>
      <c r="BQD7" s="49"/>
      <c r="BQH7" s="47"/>
      <c r="BQJ7" s="49"/>
      <c r="BQN7" s="47"/>
      <c r="BQP7" s="49"/>
      <c r="BQT7" s="47"/>
      <c r="BQV7" s="49"/>
      <c r="BQZ7" s="47"/>
      <c r="BRB7" s="49"/>
      <c r="BRF7" s="47"/>
      <c r="BRH7" s="49"/>
      <c r="BRL7" s="47"/>
      <c r="BRN7" s="49"/>
      <c r="BRR7" s="47"/>
      <c r="BRT7" s="49"/>
      <c r="BRX7" s="47"/>
      <c r="BRZ7" s="49"/>
      <c r="BSD7" s="47"/>
      <c r="BSF7" s="49"/>
      <c r="BSJ7" s="47"/>
      <c r="BSL7" s="49"/>
      <c r="BSP7" s="47"/>
      <c r="BSR7" s="49"/>
      <c r="BSV7" s="47"/>
      <c r="BSX7" s="49"/>
      <c r="BTB7" s="47"/>
      <c r="BTD7" s="49"/>
      <c r="BTH7" s="47"/>
      <c r="BTJ7" s="49"/>
      <c r="BTN7" s="47"/>
      <c r="BTP7" s="49"/>
      <c r="BTT7" s="47"/>
      <c r="BTV7" s="49"/>
      <c r="BTZ7" s="47"/>
      <c r="BUB7" s="49"/>
      <c r="BUF7" s="47"/>
      <c r="BUH7" s="49"/>
      <c r="BUL7" s="47"/>
      <c r="BUN7" s="49"/>
      <c r="BUR7" s="47"/>
      <c r="BUT7" s="49"/>
      <c r="BUX7" s="47"/>
      <c r="BUZ7" s="49"/>
      <c r="BVD7" s="47"/>
      <c r="BVF7" s="49"/>
      <c r="BVJ7" s="47"/>
      <c r="BVL7" s="49"/>
      <c r="BVP7" s="47"/>
      <c r="BVR7" s="49"/>
      <c r="BVV7" s="47"/>
      <c r="BVX7" s="49"/>
      <c r="BWB7" s="47"/>
      <c r="BWD7" s="49"/>
      <c r="BWH7" s="47"/>
      <c r="BWJ7" s="49"/>
      <c r="BWN7" s="47"/>
      <c r="BWP7" s="49"/>
      <c r="BWT7" s="47"/>
      <c r="BWV7" s="49"/>
      <c r="BWZ7" s="47"/>
      <c r="BXB7" s="49"/>
      <c r="BXF7" s="47"/>
      <c r="BXH7" s="49"/>
      <c r="BXL7" s="47"/>
      <c r="BXN7" s="49"/>
      <c r="BXR7" s="47"/>
      <c r="BXT7" s="49"/>
      <c r="BXX7" s="47"/>
      <c r="BXZ7" s="49"/>
      <c r="BYD7" s="47"/>
      <c r="BYF7" s="49"/>
      <c r="BYJ7" s="47"/>
      <c r="BYL7" s="49"/>
      <c r="BYP7" s="47"/>
      <c r="BYR7" s="49"/>
      <c r="BYV7" s="47"/>
      <c r="BYX7" s="49"/>
      <c r="BZB7" s="47"/>
      <c r="BZD7" s="49"/>
      <c r="BZH7" s="47"/>
      <c r="BZJ7" s="49"/>
      <c r="BZN7" s="47"/>
      <c r="BZP7" s="49"/>
      <c r="BZT7" s="47"/>
      <c r="BZV7" s="49"/>
      <c r="BZZ7" s="47"/>
      <c r="CAB7" s="49"/>
      <c r="CAF7" s="47"/>
      <c r="CAH7" s="49"/>
      <c r="CAL7" s="47"/>
      <c r="CAN7" s="49"/>
      <c r="CAR7" s="47"/>
      <c r="CAT7" s="49"/>
      <c r="CAX7" s="47"/>
      <c r="CAZ7" s="49"/>
      <c r="CBD7" s="47"/>
      <c r="CBF7" s="49"/>
      <c r="CBJ7" s="47"/>
      <c r="CBL7" s="49"/>
      <c r="CBP7" s="47"/>
      <c r="CBR7" s="49"/>
      <c r="CBV7" s="47"/>
      <c r="CBX7" s="49"/>
      <c r="CCB7" s="47"/>
      <c r="CCD7" s="49"/>
      <c r="CCH7" s="47"/>
      <c r="CCJ7" s="49"/>
      <c r="CCN7" s="47"/>
      <c r="CCP7" s="49"/>
      <c r="CCT7" s="47"/>
      <c r="CCV7" s="49"/>
      <c r="CCZ7" s="47"/>
      <c r="CDB7" s="49"/>
      <c r="CDF7" s="47"/>
      <c r="CDH7" s="49"/>
      <c r="CDL7" s="47"/>
      <c r="CDN7" s="49"/>
      <c r="CDR7" s="47"/>
      <c r="CDT7" s="49"/>
      <c r="CDX7" s="47"/>
      <c r="CDZ7" s="49"/>
      <c r="CED7" s="47"/>
      <c r="CEF7" s="49"/>
      <c r="CEJ7" s="47"/>
      <c r="CEL7" s="49"/>
      <c r="CEP7" s="47"/>
      <c r="CER7" s="49"/>
      <c r="CEV7" s="47"/>
      <c r="CEX7" s="49"/>
      <c r="CFB7" s="47"/>
      <c r="CFD7" s="49"/>
      <c r="CFH7" s="47"/>
      <c r="CFJ7" s="49"/>
      <c r="CFN7" s="47"/>
      <c r="CFP7" s="49"/>
      <c r="CFT7" s="47"/>
      <c r="CFV7" s="49"/>
      <c r="CFZ7" s="47"/>
      <c r="CGB7" s="49"/>
      <c r="CGF7" s="47"/>
      <c r="CGH7" s="49"/>
      <c r="CGL7" s="47"/>
      <c r="CGN7" s="49"/>
      <c r="CGR7" s="47"/>
      <c r="CGT7" s="49"/>
      <c r="CGX7" s="47"/>
      <c r="CGZ7" s="49"/>
      <c r="CHD7" s="47"/>
      <c r="CHF7" s="49"/>
      <c r="CHJ7" s="47"/>
      <c r="CHL7" s="49"/>
      <c r="CHP7" s="47"/>
      <c r="CHR7" s="49"/>
      <c r="CHV7" s="47"/>
      <c r="CHX7" s="49"/>
      <c r="CIB7" s="47"/>
      <c r="CID7" s="49"/>
      <c r="CIH7" s="47"/>
      <c r="CIJ7" s="49"/>
      <c r="CIN7" s="47"/>
      <c r="CIP7" s="49"/>
      <c r="CIT7" s="47"/>
      <c r="CIV7" s="49"/>
      <c r="CIZ7" s="47"/>
      <c r="CJB7" s="49"/>
      <c r="CJF7" s="47"/>
      <c r="CJH7" s="49"/>
      <c r="CJL7" s="47"/>
      <c r="CJN7" s="49"/>
      <c r="CJR7" s="47"/>
      <c r="CJT7" s="49"/>
      <c r="CJX7" s="47"/>
      <c r="CJZ7" s="49"/>
      <c r="CKD7" s="47"/>
      <c r="CKF7" s="49"/>
      <c r="CKJ7" s="47"/>
      <c r="CKL7" s="49"/>
      <c r="CKP7" s="47"/>
      <c r="CKR7" s="49"/>
      <c r="CKV7" s="47"/>
      <c r="CKX7" s="49"/>
      <c r="CLB7" s="47"/>
      <c r="CLD7" s="49"/>
      <c r="CLH7" s="47"/>
      <c r="CLJ7" s="49"/>
      <c r="CLN7" s="47"/>
      <c r="CLP7" s="49"/>
      <c r="CLT7" s="47"/>
      <c r="CLV7" s="49"/>
      <c r="CLZ7" s="47"/>
      <c r="CMB7" s="49"/>
      <c r="CMF7" s="47"/>
      <c r="CMH7" s="49"/>
      <c r="CML7" s="47"/>
      <c r="CMN7" s="49"/>
      <c r="CMR7" s="47"/>
      <c r="CMT7" s="49"/>
      <c r="CMX7" s="47"/>
      <c r="CMZ7" s="49"/>
      <c r="CND7" s="47"/>
      <c r="CNF7" s="49"/>
      <c r="CNJ7" s="47"/>
      <c r="CNL7" s="49"/>
      <c r="CNP7" s="47"/>
      <c r="CNR7" s="49"/>
      <c r="CNV7" s="47"/>
      <c r="CNX7" s="49"/>
      <c r="COB7" s="47"/>
      <c r="COD7" s="49"/>
      <c r="COH7" s="47"/>
      <c r="COJ7" s="49"/>
      <c r="CON7" s="47"/>
      <c r="COP7" s="49"/>
      <c r="COT7" s="47"/>
      <c r="COV7" s="49"/>
      <c r="COZ7" s="47"/>
      <c r="CPB7" s="49"/>
      <c r="CPF7" s="47"/>
      <c r="CPH7" s="49"/>
      <c r="CPL7" s="47"/>
      <c r="CPN7" s="49"/>
      <c r="CPR7" s="47"/>
      <c r="CPT7" s="49"/>
      <c r="CPX7" s="47"/>
      <c r="CPZ7" s="49"/>
      <c r="CQD7" s="47"/>
      <c r="CQF7" s="49"/>
      <c r="CQJ7" s="47"/>
      <c r="CQL7" s="49"/>
      <c r="CQP7" s="47"/>
      <c r="CQR7" s="49"/>
      <c r="CQV7" s="47"/>
      <c r="CQX7" s="49"/>
      <c r="CRB7" s="47"/>
      <c r="CRD7" s="49"/>
      <c r="CRH7" s="47"/>
      <c r="CRJ7" s="49"/>
      <c r="CRN7" s="47"/>
      <c r="CRP7" s="49"/>
      <c r="CRT7" s="47"/>
      <c r="CRV7" s="49"/>
      <c r="CRZ7" s="47"/>
      <c r="CSB7" s="49"/>
      <c r="CSF7" s="47"/>
      <c r="CSH7" s="49"/>
      <c r="CSL7" s="47"/>
      <c r="CSN7" s="49"/>
      <c r="CSR7" s="47"/>
      <c r="CST7" s="49"/>
      <c r="CSX7" s="47"/>
      <c r="CSZ7" s="49"/>
      <c r="CTD7" s="47"/>
      <c r="CTF7" s="49"/>
      <c r="CTJ7" s="47"/>
      <c r="CTL7" s="49"/>
      <c r="CTP7" s="47"/>
      <c r="CTR7" s="49"/>
      <c r="CTV7" s="47"/>
      <c r="CTX7" s="49"/>
      <c r="CUB7" s="47"/>
      <c r="CUD7" s="49"/>
      <c r="CUH7" s="47"/>
      <c r="CUJ7" s="49"/>
      <c r="CUN7" s="47"/>
      <c r="CUP7" s="49"/>
      <c r="CUT7" s="47"/>
      <c r="CUV7" s="49"/>
      <c r="CUZ7" s="47"/>
      <c r="CVB7" s="49"/>
      <c r="CVF7" s="47"/>
      <c r="CVH7" s="49"/>
      <c r="CVL7" s="47"/>
      <c r="CVN7" s="49"/>
      <c r="CVR7" s="47"/>
      <c r="CVT7" s="49"/>
      <c r="CVX7" s="47"/>
      <c r="CVZ7" s="49"/>
      <c r="CWD7" s="47"/>
      <c r="CWF7" s="49"/>
      <c r="CWJ7" s="47"/>
      <c r="CWL7" s="49"/>
      <c r="CWP7" s="47"/>
      <c r="CWR7" s="49"/>
      <c r="CWV7" s="47"/>
      <c r="CWX7" s="49"/>
      <c r="CXB7" s="47"/>
      <c r="CXD7" s="49"/>
      <c r="CXH7" s="47"/>
      <c r="CXJ7" s="49"/>
      <c r="CXN7" s="47"/>
      <c r="CXP7" s="49"/>
      <c r="CXT7" s="47"/>
      <c r="CXV7" s="49"/>
      <c r="CXZ7" s="47"/>
      <c r="CYB7" s="49"/>
      <c r="CYF7" s="47"/>
      <c r="CYH7" s="49"/>
      <c r="CYL7" s="47"/>
      <c r="CYN7" s="49"/>
      <c r="CYR7" s="47"/>
      <c r="CYT7" s="49"/>
      <c r="CYX7" s="47"/>
      <c r="CYZ7" s="49"/>
      <c r="CZD7" s="47"/>
      <c r="CZF7" s="49"/>
      <c r="CZJ7" s="47"/>
      <c r="CZL7" s="49"/>
      <c r="CZP7" s="47"/>
      <c r="CZR7" s="49"/>
      <c r="CZV7" s="47"/>
      <c r="CZX7" s="49"/>
      <c r="DAB7" s="47"/>
      <c r="DAD7" s="49"/>
      <c r="DAH7" s="47"/>
      <c r="DAJ7" s="49"/>
      <c r="DAN7" s="47"/>
      <c r="DAP7" s="49"/>
      <c r="DAT7" s="47"/>
      <c r="DAV7" s="49"/>
      <c r="DAZ7" s="47"/>
      <c r="DBB7" s="49"/>
      <c r="DBF7" s="47"/>
      <c r="DBH7" s="49"/>
      <c r="DBL7" s="47"/>
      <c r="DBN7" s="49"/>
      <c r="DBR7" s="47"/>
      <c r="DBT7" s="49"/>
      <c r="DBX7" s="47"/>
      <c r="DBZ7" s="49"/>
      <c r="DCD7" s="47"/>
      <c r="DCF7" s="49"/>
      <c r="DCJ7" s="47"/>
      <c r="DCL7" s="49"/>
      <c r="DCP7" s="47"/>
      <c r="DCR7" s="49"/>
      <c r="DCV7" s="47"/>
      <c r="DCX7" s="49"/>
      <c r="DDB7" s="47"/>
      <c r="DDD7" s="49"/>
      <c r="DDH7" s="47"/>
      <c r="DDJ7" s="49"/>
      <c r="DDN7" s="47"/>
      <c r="DDP7" s="49"/>
      <c r="DDT7" s="47"/>
      <c r="DDV7" s="49"/>
      <c r="DDZ7" s="47"/>
      <c r="DEB7" s="49"/>
      <c r="DEF7" s="47"/>
      <c r="DEH7" s="49"/>
      <c r="DEL7" s="47"/>
      <c r="DEN7" s="49"/>
      <c r="DER7" s="47"/>
      <c r="DET7" s="49"/>
      <c r="DEX7" s="47"/>
      <c r="DEZ7" s="49"/>
      <c r="DFD7" s="47"/>
      <c r="DFF7" s="49"/>
      <c r="DFJ7" s="47"/>
      <c r="DFL7" s="49"/>
      <c r="DFP7" s="47"/>
      <c r="DFR7" s="49"/>
      <c r="DFV7" s="47"/>
      <c r="DFX7" s="49"/>
      <c r="DGB7" s="47"/>
      <c r="DGD7" s="49"/>
      <c r="DGH7" s="47"/>
      <c r="DGJ7" s="49"/>
      <c r="DGN7" s="47"/>
      <c r="DGP7" s="49"/>
      <c r="DGT7" s="47"/>
      <c r="DGV7" s="49"/>
      <c r="DGZ7" s="47"/>
      <c r="DHB7" s="49"/>
      <c r="DHF7" s="47"/>
      <c r="DHH7" s="49"/>
      <c r="DHL7" s="47"/>
      <c r="DHN7" s="49"/>
      <c r="DHR7" s="47"/>
      <c r="DHT7" s="49"/>
      <c r="DHX7" s="47"/>
      <c r="DHZ7" s="49"/>
      <c r="DID7" s="47"/>
      <c r="DIF7" s="49"/>
      <c r="DIJ7" s="47"/>
      <c r="DIL7" s="49"/>
      <c r="DIP7" s="47"/>
      <c r="DIR7" s="49"/>
      <c r="DIV7" s="47"/>
      <c r="DIX7" s="49"/>
      <c r="DJB7" s="47"/>
      <c r="DJD7" s="49"/>
      <c r="DJH7" s="47"/>
      <c r="DJJ7" s="49"/>
      <c r="DJN7" s="47"/>
      <c r="DJP7" s="49"/>
      <c r="DJT7" s="47"/>
      <c r="DJV7" s="49"/>
      <c r="DJZ7" s="47"/>
      <c r="DKB7" s="49"/>
      <c r="DKF7" s="47"/>
      <c r="DKH7" s="49"/>
      <c r="DKL7" s="47"/>
      <c r="DKN7" s="49"/>
      <c r="DKR7" s="47"/>
      <c r="DKT7" s="49"/>
      <c r="DKX7" s="47"/>
      <c r="DKZ7" s="49"/>
      <c r="DLD7" s="47"/>
      <c r="DLF7" s="49"/>
      <c r="DLJ7" s="47"/>
      <c r="DLL7" s="49"/>
      <c r="DLP7" s="47"/>
      <c r="DLR7" s="49"/>
      <c r="DLV7" s="47"/>
      <c r="DLX7" s="49"/>
      <c r="DMB7" s="47"/>
      <c r="DMD7" s="49"/>
      <c r="DMH7" s="47"/>
      <c r="DMJ7" s="49"/>
      <c r="DMN7" s="47"/>
      <c r="DMP7" s="49"/>
      <c r="DMT7" s="47"/>
      <c r="DMV7" s="49"/>
      <c r="DMZ7" s="47"/>
      <c r="DNB7" s="49"/>
      <c r="DNF7" s="47"/>
      <c r="DNH7" s="49"/>
      <c r="DNL7" s="47"/>
      <c r="DNN7" s="49"/>
      <c r="DNR7" s="47"/>
      <c r="DNT7" s="49"/>
      <c r="DNX7" s="47"/>
      <c r="DNZ7" s="49"/>
      <c r="DOD7" s="47"/>
      <c r="DOF7" s="49"/>
      <c r="DOJ7" s="47"/>
      <c r="DOL7" s="49"/>
      <c r="DOP7" s="47"/>
      <c r="DOR7" s="49"/>
      <c r="DOV7" s="47"/>
      <c r="DOX7" s="49"/>
      <c r="DPB7" s="47"/>
      <c r="DPD7" s="49"/>
      <c r="DPH7" s="47"/>
      <c r="DPJ7" s="49"/>
      <c r="DPN7" s="47"/>
      <c r="DPP7" s="49"/>
      <c r="DPT7" s="47"/>
      <c r="DPV7" s="49"/>
      <c r="DPZ7" s="47"/>
      <c r="DQB7" s="49"/>
      <c r="DQF7" s="47"/>
      <c r="DQH7" s="49"/>
      <c r="DQL7" s="47"/>
      <c r="DQN7" s="49"/>
      <c r="DQR7" s="47"/>
      <c r="DQT7" s="49"/>
      <c r="DQX7" s="47"/>
      <c r="DQZ7" s="49"/>
      <c r="DRD7" s="47"/>
      <c r="DRF7" s="49"/>
      <c r="DRJ7" s="47"/>
      <c r="DRL7" s="49"/>
      <c r="DRP7" s="47"/>
      <c r="DRR7" s="49"/>
      <c r="DRV7" s="47"/>
      <c r="DRX7" s="49"/>
      <c r="DSB7" s="47"/>
      <c r="DSD7" s="49"/>
      <c r="DSH7" s="47"/>
      <c r="DSJ7" s="49"/>
      <c r="DSN7" s="47"/>
      <c r="DSP7" s="49"/>
      <c r="DST7" s="47"/>
      <c r="DSV7" s="49"/>
      <c r="DSZ7" s="47"/>
      <c r="DTB7" s="49"/>
      <c r="DTF7" s="47"/>
      <c r="DTH7" s="49"/>
      <c r="DTL7" s="47"/>
      <c r="DTN7" s="49"/>
      <c r="DTR7" s="47"/>
      <c r="DTT7" s="49"/>
      <c r="DTX7" s="47"/>
      <c r="DTZ7" s="49"/>
      <c r="DUD7" s="47"/>
      <c r="DUF7" s="49"/>
      <c r="DUJ7" s="47"/>
      <c r="DUL7" s="49"/>
      <c r="DUP7" s="47"/>
      <c r="DUR7" s="49"/>
      <c r="DUV7" s="47"/>
      <c r="DUX7" s="49"/>
      <c r="DVB7" s="47"/>
      <c r="DVD7" s="49"/>
      <c r="DVH7" s="47"/>
      <c r="DVJ7" s="49"/>
      <c r="DVN7" s="47"/>
      <c r="DVP7" s="49"/>
      <c r="DVT7" s="47"/>
      <c r="DVV7" s="49"/>
      <c r="DVZ7" s="47"/>
      <c r="DWB7" s="49"/>
      <c r="DWF7" s="47"/>
      <c r="DWH7" s="49"/>
      <c r="DWL7" s="47"/>
      <c r="DWN7" s="49"/>
      <c r="DWR7" s="47"/>
      <c r="DWT7" s="49"/>
      <c r="DWX7" s="47"/>
      <c r="DWZ7" s="49"/>
      <c r="DXD7" s="47"/>
      <c r="DXF7" s="49"/>
      <c r="DXJ7" s="47"/>
      <c r="DXL7" s="49"/>
      <c r="DXP7" s="47"/>
      <c r="DXR7" s="49"/>
      <c r="DXV7" s="47"/>
      <c r="DXX7" s="49"/>
      <c r="DYB7" s="47"/>
      <c r="DYD7" s="49"/>
      <c r="DYH7" s="47"/>
      <c r="DYJ7" s="49"/>
      <c r="DYN7" s="47"/>
      <c r="DYP7" s="49"/>
      <c r="DYT7" s="47"/>
      <c r="DYV7" s="49"/>
      <c r="DYZ7" s="47"/>
      <c r="DZB7" s="49"/>
      <c r="DZF7" s="47"/>
      <c r="DZH7" s="49"/>
      <c r="DZL7" s="47"/>
      <c r="DZN7" s="49"/>
      <c r="DZR7" s="47"/>
      <c r="DZT7" s="49"/>
      <c r="DZX7" s="47"/>
      <c r="DZZ7" s="49"/>
      <c r="EAD7" s="47"/>
      <c r="EAF7" s="49"/>
      <c r="EAJ7" s="47"/>
      <c r="EAL7" s="49"/>
      <c r="EAP7" s="47"/>
      <c r="EAR7" s="49"/>
      <c r="EAV7" s="47"/>
      <c r="EAX7" s="49"/>
      <c r="EBB7" s="47"/>
      <c r="EBD7" s="49"/>
      <c r="EBH7" s="47"/>
      <c r="EBJ7" s="49"/>
      <c r="EBN7" s="47"/>
      <c r="EBP7" s="49"/>
      <c r="EBT7" s="47"/>
      <c r="EBV7" s="49"/>
      <c r="EBZ7" s="47"/>
      <c r="ECB7" s="49"/>
      <c r="ECF7" s="47"/>
      <c r="ECH7" s="49"/>
      <c r="ECL7" s="47"/>
      <c r="ECN7" s="49"/>
      <c r="ECR7" s="47"/>
      <c r="ECT7" s="49"/>
      <c r="ECX7" s="47"/>
      <c r="ECZ7" s="49"/>
      <c r="EDD7" s="47"/>
      <c r="EDF7" s="49"/>
      <c r="EDJ7" s="47"/>
      <c r="EDL7" s="49"/>
      <c r="EDP7" s="47"/>
      <c r="EDR7" s="49"/>
      <c r="EDV7" s="47"/>
      <c r="EDX7" s="49"/>
      <c r="EEB7" s="47"/>
      <c r="EED7" s="49"/>
      <c r="EEH7" s="47"/>
      <c r="EEJ7" s="49"/>
      <c r="EEN7" s="47"/>
      <c r="EEP7" s="49"/>
      <c r="EET7" s="47"/>
      <c r="EEV7" s="49"/>
      <c r="EEZ7" s="47"/>
      <c r="EFB7" s="49"/>
      <c r="EFF7" s="47"/>
      <c r="EFH7" s="49"/>
      <c r="EFL7" s="47"/>
      <c r="EFN7" s="49"/>
      <c r="EFR7" s="47"/>
      <c r="EFT7" s="49"/>
      <c r="EFX7" s="47"/>
      <c r="EFZ7" s="49"/>
      <c r="EGD7" s="47"/>
      <c r="EGF7" s="49"/>
      <c r="EGJ7" s="47"/>
      <c r="EGL7" s="49"/>
      <c r="EGP7" s="47"/>
      <c r="EGR7" s="49"/>
      <c r="EGV7" s="47"/>
      <c r="EGX7" s="49"/>
      <c r="EHB7" s="47"/>
      <c r="EHD7" s="49"/>
      <c r="EHH7" s="47"/>
      <c r="EHJ7" s="49"/>
      <c r="EHN7" s="47"/>
      <c r="EHP7" s="49"/>
      <c r="EHT7" s="47"/>
      <c r="EHV7" s="49"/>
      <c r="EHZ7" s="47"/>
      <c r="EIB7" s="49"/>
      <c r="EIF7" s="47"/>
      <c r="EIH7" s="49"/>
      <c r="EIL7" s="47"/>
      <c r="EIN7" s="49"/>
      <c r="EIR7" s="47"/>
      <c r="EIT7" s="49"/>
      <c r="EIX7" s="47"/>
      <c r="EIZ7" s="49"/>
      <c r="EJD7" s="47"/>
      <c r="EJF7" s="49"/>
      <c r="EJJ7" s="47"/>
      <c r="EJL7" s="49"/>
      <c r="EJP7" s="47"/>
      <c r="EJR7" s="49"/>
      <c r="EJV7" s="47"/>
      <c r="EJX7" s="49"/>
      <c r="EKB7" s="47"/>
      <c r="EKD7" s="49"/>
      <c r="EKH7" s="47"/>
      <c r="EKJ7" s="49"/>
      <c r="EKN7" s="47"/>
      <c r="EKP7" s="49"/>
      <c r="EKT7" s="47"/>
      <c r="EKV7" s="49"/>
      <c r="EKZ7" s="47"/>
      <c r="ELB7" s="49"/>
      <c r="ELF7" s="47"/>
      <c r="ELH7" s="49"/>
      <c r="ELL7" s="47"/>
      <c r="ELN7" s="49"/>
      <c r="ELR7" s="47"/>
      <c r="ELT7" s="49"/>
      <c r="ELX7" s="47"/>
      <c r="ELZ7" s="49"/>
      <c r="EMD7" s="47"/>
      <c r="EMF7" s="49"/>
      <c r="EMJ7" s="47"/>
      <c r="EML7" s="49"/>
      <c r="EMP7" s="47"/>
      <c r="EMR7" s="49"/>
      <c r="EMV7" s="47"/>
      <c r="EMX7" s="49"/>
      <c r="ENB7" s="47"/>
      <c r="END7" s="49"/>
      <c r="ENH7" s="47"/>
      <c r="ENJ7" s="49"/>
      <c r="ENN7" s="47"/>
      <c r="ENP7" s="49"/>
      <c r="ENT7" s="47"/>
      <c r="ENV7" s="49"/>
      <c r="ENZ7" s="47"/>
      <c r="EOB7" s="49"/>
      <c r="EOF7" s="47"/>
      <c r="EOH7" s="49"/>
      <c r="EOL7" s="47"/>
      <c r="EON7" s="49"/>
      <c r="EOR7" s="47"/>
      <c r="EOT7" s="49"/>
      <c r="EOX7" s="47"/>
      <c r="EOZ7" s="49"/>
      <c r="EPD7" s="47"/>
      <c r="EPF7" s="49"/>
      <c r="EPJ7" s="47"/>
      <c r="EPL7" s="49"/>
      <c r="EPP7" s="47"/>
      <c r="EPR7" s="49"/>
      <c r="EPV7" s="47"/>
      <c r="EPX7" s="49"/>
      <c r="EQB7" s="47"/>
      <c r="EQD7" s="49"/>
      <c r="EQH7" s="47"/>
      <c r="EQJ7" s="49"/>
      <c r="EQN7" s="47"/>
      <c r="EQP7" s="49"/>
      <c r="EQT7" s="47"/>
      <c r="EQV7" s="49"/>
      <c r="EQZ7" s="47"/>
      <c r="ERB7" s="49"/>
      <c r="ERF7" s="47"/>
      <c r="ERH7" s="49"/>
      <c r="ERL7" s="47"/>
      <c r="ERN7" s="49"/>
      <c r="ERR7" s="47"/>
      <c r="ERT7" s="49"/>
      <c r="ERX7" s="47"/>
      <c r="ERZ7" s="49"/>
      <c r="ESD7" s="47"/>
      <c r="ESF7" s="49"/>
      <c r="ESJ7" s="47"/>
      <c r="ESL7" s="49"/>
      <c r="ESP7" s="47"/>
      <c r="ESR7" s="49"/>
      <c r="ESV7" s="47"/>
      <c r="ESX7" s="49"/>
      <c r="ETB7" s="47"/>
      <c r="ETD7" s="49"/>
      <c r="ETH7" s="47"/>
      <c r="ETJ7" s="49"/>
      <c r="ETN7" s="47"/>
      <c r="ETP7" s="49"/>
      <c r="ETT7" s="47"/>
      <c r="ETV7" s="49"/>
      <c r="ETZ7" s="47"/>
      <c r="EUB7" s="49"/>
      <c r="EUF7" s="47"/>
      <c r="EUH7" s="49"/>
      <c r="EUL7" s="47"/>
      <c r="EUN7" s="49"/>
      <c r="EUR7" s="47"/>
      <c r="EUT7" s="49"/>
      <c r="EUX7" s="47"/>
      <c r="EUZ7" s="49"/>
      <c r="EVD7" s="47"/>
      <c r="EVF7" s="49"/>
      <c r="EVJ7" s="47"/>
      <c r="EVL7" s="49"/>
      <c r="EVP7" s="47"/>
      <c r="EVR7" s="49"/>
      <c r="EVV7" s="47"/>
      <c r="EVX7" s="49"/>
      <c r="EWB7" s="47"/>
      <c r="EWD7" s="49"/>
      <c r="EWH7" s="47"/>
      <c r="EWJ7" s="49"/>
      <c r="EWN7" s="47"/>
      <c r="EWP7" s="49"/>
      <c r="EWT7" s="47"/>
      <c r="EWV7" s="49"/>
      <c r="EWZ7" s="47"/>
      <c r="EXB7" s="49"/>
      <c r="EXF7" s="47"/>
      <c r="EXH7" s="49"/>
      <c r="EXL7" s="47"/>
      <c r="EXN7" s="49"/>
      <c r="EXR7" s="47"/>
      <c r="EXT7" s="49"/>
      <c r="EXX7" s="47"/>
      <c r="EXZ7" s="49"/>
      <c r="EYD7" s="47"/>
      <c r="EYF7" s="49"/>
      <c r="EYJ7" s="47"/>
      <c r="EYL7" s="49"/>
      <c r="EYP7" s="47"/>
      <c r="EYR7" s="49"/>
      <c r="EYV7" s="47"/>
      <c r="EYX7" s="49"/>
      <c r="EZB7" s="47"/>
      <c r="EZD7" s="49"/>
      <c r="EZH7" s="47"/>
      <c r="EZJ7" s="49"/>
      <c r="EZN7" s="47"/>
      <c r="EZP7" s="49"/>
      <c r="EZT7" s="47"/>
      <c r="EZV7" s="49"/>
      <c r="EZZ7" s="47"/>
      <c r="FAB7" s="49"/>
      <c r="FAF7" s="47"/>
      <c r="FAH7" s="49"/>
      <c r="FAL7" s="47"/>
      <c r="FAN7" s="49"/>
      <c r="FAR7" s="47"/>
      <c r="FAT7" s="49"/>
      <c r="FAX7" s="47"/>
      <c r="FAZ7" s="49"/>
      <c r="FBD7" s="47"/>
      <c r="FBF7" s="49"/>
      <c r="FBJ7" s="47"/>
      <c r="FBL7" s="49"/>
      <c r="FBP7" s="47"/>
      <c r="FBR7" s="49"/>
      <c r="FBV7" s="47"/>
      <c r="FBX7" s="49"/>
      <c r="FCB7" s="47"/>
      <c r="FCD7" s="49"/>
      <c r="FCH7" s="47"/>
      <c r="FCJ7" s="49"/>
      <c r="FCN7" s="47"/>
      <c r="FCP7" s="49"/>
      <c r="FCT7" s="47"/>
      <c r="FCV7" s="49"/>
      <c r="FCZ7" s="47"/>
      <c r="FDB7" s="49"/>
      <c r="FDF7" s="47"/>
      <c r="FDH7" s="49"/>
      <c r="FDL7" s="47"/>
      <c r="FDN7" s="49"/>
      <c r="FDR7" s="47"/>
      <c r="FDT7" s="49"/>
      <c r="FDX7" s="47"/>
      <c r="FDZ7" s="49"/>
      <c r="FED7" s="47"/>
      <c r="FEF7" s="49"/>
      <c r="FEJ7" s="47"/>
      <c r="FEL7" s="49"/>
      <c r="FEP7" s="47"/>
      <c r="FER7" s="49"/>
      <c r="FEV7" s="47"/>
      <c r="FEX7" s="49"/>
      <c r="FFB7" s="47"/>
      <c r="FFD7" s="49"/>
      <c r="FFH7" s="47"/>
      <c r="FFJ7" s="49"/>
      <c r="FFN7" s="47"/>
      <c r="FFP7" s="49"/>
      <c r="FFT7" s="47"/>
      <c r="FFV7" s="49"/>
      <c r="FFZ7" s="47"/>
      <c r="FGB7" s="49"/>
      <c r="FGF7" s="47"/>
      <c r="FGH7" s="49"/>
      <c r="FGL7" s="47"/>
      <c r="FGN7" s="49"/>
      <c r="FGR7" s="47"/>
      <c r="FGT7" s="49"/>
      <c r="FGX7" s="47"/>
      <c r="FGZ7" s="49"/>
      <c r="FHD7" s="47"/>
      <c r="FHF7" s="49"/>
      <c r="FHJ7" s="47"/>
      <c r="FHL7" s="49"/>
      <c r="FHP7" s="47"/>
      <c r="FHR7" s="49"/>
      <c r="FHV7" s="47"/>
      <c r="FHX7" s="49"/>
      <c r="FIB7" s="47"/>
      <c r="FID7" s="49"/>
      <c r="FIH7" s="47"/>
      <c r="FIJ7" s="49"/>
      <c r="FIN7" s="47"/>
      <c r="FIP7" s="49"/>
      <c r="FIT7" s="47"/>
      <c r="FIV7" s="49"/>
      <c r="FIZ7" s="47"/>
      <c r="FJB7" s="49"/>
      <c r="FJF7" s="47"/>
      <c r="FJH7" s="49"/>
      <c r="FJL7" s="47"/>
      <c r="FJN7" s="49"/>
      <c r="FJR7" s="47"/>
      <c r="FJT7" s="49"/>
      <c r="FJX7" s="47"/>
      <c r="FJZ7" s="49"/>
      <c r="FKD7" s="47"/>
      <c r="FKF7" s="49"/>
      <c r="FKJ7" s="47"/>
      <c r="FKL7" s="49"/>
      <c r="FKP7" s="47"/>
      <c r="FKR7" s="49"/>
      <c r="FKV7" s="47"/>
      <c r="FKX7" s="49"/>
      <c r="FLB7" s="47"/>
      <c r="FLD7" s="49"/>
      <c r="FLH7" s="47"/>
      <c r="FLJ7" s="49"/>
      <c r="FLN7" s="47"/>
      <c r="FLP7" s="49"/>
      <c r="FLT7" s="47"/>
      <c r="FLV7" s="49"/>
      <c r="FLZ7" s="47"/>
      <c r="FMB7" s="49"/>
      <c r="FMF7" s="47"/>
      <c r="FMH7" s="49"/>
      <c r="FML7" s="47"/>
      <c r="FMN7" s="49"/>
      <c r="FMR7" s="47"/>
      <c r="FMT7" s="49"/>
      <c r="FMX7" s="47"/>
      <c r="FMZ7" s="49"/>
      <c r="FND7" s="47"/>
      <c r="FNF7" s="49"/>
      <c r="FNJ7" s="47"/>
      <c r="FNL7" s="49"/>
      <c r="FNP7" s="47"/>
      <c r="FNR7" s="49"/>
      <c r="FNV7" s="47"/>
      <c r="FNX7" s="49"/>
      <c r="FOB7" s="47"/>
      <c r="FOD7" s="49"/>
      <c r="FOH7" s="47"/>
      <c r="FOJ7" s="49"/>
      <c r="FON7" s="47"/>
      <c r="FOP7" s="49"/>
      <c r="FOT7" s="47"/>
      <c r="FOV7" s="49"/>
      <c r="FOZ7" s="47"/>
      <c r="FPB7" s="49"/>
      <c r="FPF7" s="47"/>
      <c r="FPH7" s="49"/>
      <c r="FPL7" s="47"/>
      <c r="FPN7" s="49"/>
      <c r="FPR7" s="47"/>
      <c r="FPT7" s="49"/>
      <c r="FPX7" s="47"/>
      <c r="FPZ7" s="49"/>
      <c r="FQD7" s="47"/>
      <c r="FQF7" s="49"/>
      <c r="FQJ7" s="47"/>
      <c r="FQL7" s="49"/>
      <c r="FQP7" s="47"/>
      <c r="FQR7" s="49"/>
      <c r="FQV7" s="47"/>
      <c r="FQX7" s="49"/>
      <c r="FRB7" s="47"/>
      <c r="FRD7" s="49"/>
      <c r="FRH7" s="47"/>
      <c r="FRJ7" s="49"/>
      <c r="FRN7" s="47"/>
      <c r="FRP7" s="49"/>
      <c r="FRT7" s="47"/>
      <c r="FRV7" s="49"/>
      <c r="FRZ7" s="47"/>
      <c r="FSB7" s="49"/>
      <c r="FSF7" s="47"/>
      <c r="FSH7" s="49"/>
      <c r="FSL7" s="47"/>
      <c r="FSN7" s="49"/>
      <c r="FSR7" s="47"/>
      <c r="FST7" s="49"/>
      <c r="FSX7" s="47"/>
      <c r="FSZ7" s="49"/>
      <c r="FTD7" s="47"/>
      <c r="FTF7" s="49"/>
      <c r="FTJ7" s="47"/>
      <c r="FTL7" s="49"/>
      <c r="FTP7" s="47"/>
      <c r="FTR7" s="49"/>
      <c r="FTV7" s="47"/>
      <c r="FTX7" s="49"/>
      <c r="FUB7" s="47"/>
      <c r="FUD7" s="49"/>
      <c r="FUH7" s="47"/>
      <c r="FUJ7" s="49"/>
      <c r="FUN7" s="47"/>
      <c r="FUP7" s="49"/>
      <c r="FUT7" s="47"/>
      <c r="FUV7" s="49"/>
      <c r="FUZ7" s="47"/>
      <c r="FVB7" s="49"/>
      <c r="FVF7" s="47"/>
      <c r="FVH7" s="49"/>
      <c r="FVL7" s="47"/>
      <c r="FVN7" s="49"/>
      <c r="FVR7" s="47"/>
      <c r="FVT7" s="49"/>
      <c r="FVX7" s="47"/>
      <c r="FVZ7" s="49"/>
      <c r="FWD7" s="47"/>
      <c r="FWF7" s="49"/>
      <c r="FWJ7" s="47"/>
      <c r="FWL7" s="49"/>
      <c r="FWP7" s="47"/>
      <c r="FWR7" s="49"/>
      <c r="FWV7" s="47"/>
      <c r="FWX7" s="49"/>
      <c r="FXB7" s="47"/>
      <c r="FXD7" s="49"/>
      <c r="FXH7" s="47"/>
      <c r="FXJ7" s="49"/>
      <c r="FXN7" s="47"/>
      <c r="FXP7" s="49"/>
      <c r="FXT7" s="47"/>
      <c r="FXV7" s="49"/>
      <c r="FXZ7" s="47"/>
      <c r="FYB7" s="49"/>
      <c r="FYF7" s="47"/>
      <c r="FYH7" s="49"/>
      <c r="FYL7" s="47"/>
      <c r="FYN7" s="49"/>
      <c r="FYR7" s="47"/>
      <c r="FYT7" s="49"/>
      <c r="FYX7" s="47"/>
      <c r="FYZ7" s="49"/>
      <c r="FZD7" s="47"/>
      <c r="FZF7" s="49"/>
      <c r="FZJ7" s="47"/>
      <c r="FZL7" s="49"/>
      <c r="FZP7" s="47"/>
      <c r="FZR7" s="49"/>
      <c r="FZV7" s="47"/>
      <c r="FZX7" s="49"/>
      <c r="GAB7" s="47"/>
      <c r="GAD7" s="49"/>
      <c r="GAH7" s="47"/>
      <c r="GAJ7" s="49"/>
      <c r="GAN7" s="47"/>
      <c r="GAP7" s="49"/>
      <c r="GAT7" s="47"/>
      <c r="GAV7" s="49"/>
      <c r="GAZ7" s="47"/>
      <c r="GBB7" s="49"/>
      <c r="GBF7" s="47"/>
      <c r="GBH7" s="49"/>
      <c r="GBL7" s="47"/>
      <c r="GBN7" s="49"/>
      <c r="GBR7" s="47"/>
      <c r="GBT7" s="49"/>
      <c r="GBX7" s="47"/>
      <c r="GBZ7" s="49"/>
      <c r="GCD7" s="47"/>
      <c r="GCF7" s="49"/>
      <c r="GCJ7" s="47"/>
      <c r="GCL7" s="49"/>
      <c r="GCP7" s="47"/>
      <c r="GCR7" s="49"/>
      <c r="GCV7" s="47"/>
      <c r="GCX7" s="49"/>
      <c r="GDB7" s="47"/>
      <c r="GDD7" s="49"/>
      <c r="GDH7" s="47"/>
      <c r="GDJ7" s="49"/>
      <c r="GDN7" s="47"/>
      <c r="GDP7" s="49"/>
      <c r="GDT7" s="47"/>
      <c r="GDV7" s="49"/>
      <c r="GDZ7" s="47"/>
      <c r="GEB7" s="49"/>
      <c r="GEF7" s="47"/>
      <c r="GEH7" s="49"/>
      <c r="GEL7" s="47"/>
      <c r="GEN7" s="49"/>
      <c r="GER7" s="47"/>
      <c r="GET7" s="49"/>
      <c r="GEX7" s="47"/>
      <c r="GEZ7" s="49"/>
      <c r="GFD7" s="47"/>
      <c r="GFF7" s="49"/>
      <c r="GFJ7" s="47"/>
      <c r="GFL7" s="49"/>
      <c r="GFP7" s="47"/>
      <c r="GFR7" s="49"/>
      <c r="GFV7" s="47"/>
      <c r="GFX7" s="49"/>
      <c r="GGB7" s="47"/>
      <c r="GGD7" s="49"/>
      <c r="GGH7" s="47"/>
      <c r="GGJ7" s="49"/>
      <c r="GGN7" s="47"/>
      <c r="GGP7" s="49"/>
      <c r="GGT7" s="47"/>
      <c r="GGV7" s="49"/>
      <c r="GGZ7" s="47"/>
      <c r="GHB7" s="49"/>
      <c r="GHF7" s="47"/>
      <c r="GHH7" s="49"/>
      <c r="GHL7" s="47"/>
      <c r="GHN7" s="49"/>
      <c r="GHR7" s="47"/>
      <c r="GHT7" s="49"/>
      <c r="GHX7" s="47"/>
      <c r="GHZ7" s="49"/>
      <c r="GID7" s="47"/>
      <c r="GIF7" s="49"/>
      <c r="GIJ7" s="47"/>
      <c r="GIL7" s="49"/>
      <c r="GIP7" s="47"/>
      <c r="GIR7" s="49"/>
      <c r="GIV7" s="47"/>
      <c r="GIX7" s="49"/>
      <c r="GJB7" s="47"/>
      <c r="GJD7" s="49"/>
      <c r="GJH7" s="47"/>
      <c r="GJJ7" s="49"/>
      <c r="GJN7" s="47"/>
      <c r="GJP7" s="49"/>
      <c r="GJT7" s="47"/>
      <c r="GJV7" s="49"/>
      <c r="GJZ7" s="47"/>
      <c r="GKB7" s="49"/>
      <c r="GKF7" s="47"/>
      <c r="GKH7" s="49"/>
      <c r="GKL7" s="47"/>
      <c r="GKN7" s="49"/>
      <c r="GKR7" s="47"/>
      <c r="GKT7" s="49"/>
      <c r="GKX7" s="47"/>
      <c r="GKZ7" s="49"/>
      <c r="GLD7" s="47"/>
      <c r="GLF7" s="49"/>
      <c r="GLJ7" s="47"/>
      <c r="GLL7" s="49"/>
      <c r="GLP7" s="47"/>
      <c r="GLR7" s="49"/>
      <c r="GLV7" s="47"/>
      <c r="GLX7" s="49"/>
      <c r="GMB7" s="47"/>
      <c r="GMD7" s="49"/>
      <c r="GMH7" s="47"/>
      <c r="GMJ7" s="49"/>
      <c r="GMN7" s="47"/>
      <c r="GMP7" s="49"/>
      <c r="GMT7" s="47"/>
      <c r="GMV7" s="49"/>
      <c r="GMZ7" s="47"/>
      <c r="GNB7" s="49"/>
      <c r="GNF7" s="47"/>
      <c r="GNH7" s="49"/>
      <c r="GNL7" s="47"/>
      <c r="GNN7" s="49"/>
      <c r="GNR7" s="47"/>
      <c r="GNT7" s="49"/>
      <c r="GNX7" s="47"/>
      <c r="GNZ7" s="49"/>
      <c r="GOD7" s="47"/>
      <c r="GOF7" s="49"/>
      <c r="GOJ7" s="47"/>
      <c r="GOL7" s="49"/>
      <c r="GOP7" s="47"/>
      <c r="GOR7" s="49"/>
      <c r="GOV7" s="47"/>
      <c r="GOX7" s="49"/>
      <c r="GPB7" s="47"/>
      <c r="GPD7" s="49"/>
      <c r="GPH7" s="47"/>
      <c r="GPJ7" s="49"/>
      <c r="GPN7" s="47"/>
      <c r="GPP7" s="49"/>
      <c r="GPT7" s="47"/>
      <c r="GPV7" s="49"/>
      <c r="GPZ7" s="47"/>
      <c r="GQB7" s="49"/>
      <c r="GQF7" s="47"/>
      <c r="GQH7" s="49"/>
      <c r="GQL7" s="47"/>
      <c r="GQN7" s="49"/>
      <c r="GQR7" s="47"/>
      <c r="GQT7" s="49"/>
      <c r="GQX7" s="47"/>
      <c r="GQZ7" s="49"/>
      <c r="GRD7" s="47"/>
      <c r="GRF7" s="49"/>
      <c r="GRJ7" s="47"/>
      <c r="GRL7" s="49"/>
      <c r="GRP7" s="47"/>
      <c r="GRR7" s="49"/>
      <c r="GRV7" s="47"/>
      <c r="GRX7" s="49"/>
      <c r="GSB7" s="47"/>
      <c r="GSD7" s="49"/>
      <c r="GSH7" s="47"/>
      <c r="GSJ7" s="49"/>
      <c r="GSN7" s="47"/>
      <c r="GSP7" s="49"/>
      <c r="GST7" s="47"/>
      <c r="GSV7" s="49"/>
      <c r="GSZ7" s="47"/>
      <c r="GTB7" s="49"/>
      <c r="GTF7" s="47"/>
      <c r="GTH7" s="49"/>
      <c r="GTL7" s="47"/>
      <c r="GTN7" s="49"/>
      <c r="GTR7" s="47"/>
      <c r="GTT7" s="49"/>
      <c r="GTX7" s="47"/>
      <c r="GTZ7" s="49"/>
      <c r="GUD7" s="47"/>
      <c r="GUF7" s="49"/>
      <c r="GUJ7" s="47"/>
      <c r="GUL7" s="49"/>
      <c r="GUP7" s="47"/>
      <c r="GUR7" s="49"/>
      <c r="GUV7" s="47"/>
      <c r="GUX7" s="49"/>
      <c r="GVB7" s="47"/>
      <c r="GVD7" s="49"/>
      <c r="GVH7" s="47"/>
      <c r="GVJ7" s="49"/>
      <c r="GVN7" s="47"/>
      <c r="GVP7" s="49"/>
      <c r="GVT7" s="47"/>
      <c r="GVV7" s="49"/>
      <c r="GVZ7" s="47"/>
      <c r="GWB7" s="49"/>
      <c r="GWF7" s="47"/>
      <c r="GWH7" s="49"/>
      <c r="GWL7" s="47"/>
      <c r="GWN7" s="49"/>
      <c r="GWR7" s="47"/>
      <c r="GWT7" s="49"/>
      <c r="GWX7" s="47"/>
      <c r="GWZ7" s="49"/>
      <c r="GXD7" s="47"/>
      <c r="GXF7" s="49"/>
      <c r="GXJ7" s="47"/>
      <c r="GXL7" s="49"/>
      <c r="GXP7" s="47"/>
      <c r="GXR7" s="49"/>
      <c r="GXV7" s="47"/>
      <c r="GXX7" s="49"/>
      <c r="GYB7" s="47"/>
      <c r="GYD7" s="49"/>
      <c r="GYH7" s="47"/>
      <c r="GYJ7" s="49"/>
      <c r="GYN7" s="47"/>
      <c r="GYP7" s="49"/>
      <c r="GYT7" s="47"/>
      <c r="GYV7" s="49"/>
      <c r="GYZ7" s="47"/>
      <c r="GZB7" s="49"/>
      <c r="GZF7" s="47"/>
      <c r="GZH7" s="49"/>
      <c r="GZL7" s="47"/>
      <c r="GZN7" s="49"/>
      <c r="GZR7" s="47"/>
      <c r="GZT7" s="49"/>
      <c r="GZX7" s="47"/>
      <c r="GZZ7" s="49"/>
      <c r="HAD7" s="47"/>
      <c r="HAF7" s="49"/>
      <c r="HAJ7" s="47"/>
      <c r="HAL7" s="49"/>
      <c r="HAP7" s="47"/>
      <c r="HAR7" s="49"/>
      <c r="HAV7" s="47"/>
      <c r="HAX7" s="49"/>
      <c r="HBB7" s="47"/>
      <c r="HBD7" s="49"/>
      <c r="HBH7" s="47"/>
      <c r="HBJ7" s="49"/>
      <c r="HBN7" s="47"/>
      <c r="HBP7" s="49"/>
      <c r="HBT7" s="47"/>
      <c r="HBV7" s="49"/>
      <c r="HBZ7" s="47"/>
      <c r="HCB7" s="49"/>
      <c r="HCF7" s="47"/>
      <c r="HCH7" s="49"/>
      <c r="HCL7" s="47"/>
      <c r="HCN7" s="49"/>
      <c r="HCR7" s="47"/>
      <c r="HCT7" s="49"/>
      <c r="HCX7" s="47"/>
      <c r="HCZ7" s="49"/>
      <c r="HDD7" s="47"/>
      <c r="HDF7" s="49"/>
      <c r="HDJ7" s="47"/>
      <c r="HDL7" s="49"/>
      <c r="HDP7" s="47"/>
      <c r="HDR7" s="49"/>
      <c r="HDV7" s="47"/>
      <c r="HDX7" s="49"/>
      <c r="HEB7" s="47"/>
      <c r="HED7" s="49"/>
      <c r="HEH7" s="47"/>
      <c r="HEJ7" s="49"/>
      <c r="HEN7" s="47"/>
      <c r="HEP7" s="49"/>
      <c r="HET7" s="47"/>
      <c r="HEV7" s="49"/>
      <c r="HEZ7" s="47"/>
      <c r="HFB7" s="49"/>
      <c r="HFF7" s="47"/>
      <c r="HFH7" s="49"/>
      <c r="HFL7" s="47"/>
      <c r="HFN7" s="49"/>
      <c r="HFR7" s="47"/>
      <c r="HFT7" s="49"/>
      <c r="HFX7" s="47"/>
      <c r="HFZ7" s="49"/>
      <c r="HGD7" s="47"/>
      <c r="HGF7" s="49"/>
      <c r="HGJ7" s="47"/>
      <c r="HGL7" s="49"/>
      <c r="HGP7" s="47"/>
      <c r="HGR7" s="49"/>
      <c r="HGV7" s="47"/>
      <c r="HGX7" s="49"/>
      <c r="HHB7" s="47"/>
      <c r="HHD7" s="49"/>
      <c r="HHH7" s="47"/>
      <c r="HHJ7" s="49"/>
      <c r="HHN7" s="47"/>
      <c r="HHP7" s="49"/>
      <c r="HHT7" s="47"/>
      <c r="HHV7" s="49"/>
      <c r="HHZ7" s="47"/>
      <c r="HIB7" s="49"/>
      <c r="HIF7" s="47"/>
      <c r="HIH7" s="49"/>
      <c r="HIL7" s="47"/>
      <c r="HIN7" s="49"/>
      <c r="HIR7" s="47"/>
      <c r="HIT7" s="49"/>
      <c r="HIX7" s="47"/>
      <c r="HIZ7" s="49"/>
      <c r="HJD7" s="47"/>
      <c r="HJF7" s="49"/>
      <c r="HJJ7" s="47"/>
      <c r="HJL7" s="49"/>
      <c r="HJP7" s="47"/>
      <c r="HJR7" s="49"/>
      <c r="HJV7" s="47"/>
      <c r="HJX7" s="49"/>
      <c r="HKB7" s="47"/>
      <c r="HKD7" s="49"/>
      <c r="HKH7" s="47"/>
      <c r="HKJ7" s="49"/>
      <c r="HKN7" s="47"/>
      <c r="HKP7" s="49"/>
      <c r="HKT7" s="47"/>
      <c r="HKV7" s="49"/>
      <c r="HKZ7" s="47"/>
      <c r="HLB7" s="49"/>
      <c r="HLF7" s="47"/>
      <c r="HLH7" s="49"/>
      <c r="HLL7" s="47"/>
      <c r="HLN7" s="49"/>
      <c r="HLR7" s="47"/>
      <c r="HLT7" s="49"/>
      <c r="HLX7" s="47"/>
      <c r="HLZ7" s="49"/>
      <c r="HMD7" s="47"/>
      <c r="HMF7" s="49"/>
      <c r="HMJ7" s="47"/>
      <c r="HML7" s="49"/>
      <c r="HMP7" s="47"/>
      <c r="HMR7" s="49"/>
      <c r="HMV7" s="47"/>
      <c r="HMX7" s="49"/>
      <c r="HNB7" s="47"/>
      <c r="HND7" s="49"/>
      <c r="HNH7" s="47"/>
      <c r="HNJ7" s="49"/>
      <c r="HNN7" s="47"/>
      <c r="HNP7" s="49"/>
      <c r="HNT7" s="47"/>
      <c r="HNV7" s="49"/>
      <c r="HNZ7" s="47"/>
      <c r="HOB7" s="49"/>
      <c r="HOF7" s="47"/>
      <c r="HOH7" s="49"/>
      <c r="HOL7" s="47"/>
      <c r="HON7" s="49"/>
      <c r="HOR7" s="47"/>
      <c r="HOT7" s="49"/>
      <c r="HOX7" s="47"/>
      <c r="HOZ7" s="49"/>
      <c r="HPD7" s="47"/>
      <c r="HPF7" s="49"/>
      <c r="HPJ7" s="47"/>
      <c r="HPL7" s="49"/>
      <c r="HPP7" s="47"/>
      <c r="HPR7" s="49"/>
      <c r="HPV7" s="47"/>
      <c r="HPX7" s="49"/>
      <c r="HQB7" s="47"/>
      <c r="HQD7" s="49"/>
      <c r="HQH7" s="47"/>
      <c r="HQJ7" s="49"/>
      <c r="HQN7" s="47"/>
      <c r="HQP7" s="49"/>
      <c r="HQT7" s="47"/>
      <c r="HQV7" s="49"/>
      <c r="HQZ7" s="47"/>
      <c r="HRB7" s="49"/>
      <c r="HRF7" s="47"/>
      <c r="HRH7" s="49"/>
      <c r="HRL7" s="47"/>
      <c r="HRN7" s="49"/>
      <c r="HRR7" s="47"/>
      <c r="HRT7" s="49"/>
      <c r="HRX7" s="47"/>
      <c r="HRZ7" s="49"/>
      <c r="HSD7" s="47"/>
      <c r="HSF7" s="49"/>
      <c r="HSJ7" s="47"/>
      <c r="HSL7" s="49"/>
      <c r="HSP7" s="47"/>
      <c r="HSR7" s="49"/>
      <c r="HSV7" s="47"/>
      <c r="HSX7" s="49"/>
      <c r="HTB7" s="47"/>
      <c r="HTD7" s="49"/>
      <c r="HTH7" s="47"/>
      <c r="HTJ7" s="49"/>
      <c r="HTN7" s="47"/>
      <c r="HTP7" s="49"/>
      <c r="HTT7" s="47"/>
      <c r="HTV7" s="49"/>
      <c r="HTZ7" s="47"/>
      <c r="HUB7" s="49"/>
      <c r="HUF7" s="47"/>
      <c r="HUH7" s="49"/>
      <c r="HUL7" s="47"/>
      <c r="HUN7" s="49"/>
      <c r="HUR7" s="47"/>
      <c r="HUT7" s="49"/>
      <c r="HUX7" s="47"/>
      <c r="HUZ7" s="49"/>
      <c r="HVD7" s="47"/>
      <c r="HVF7" s="49"/>
      <c r="HVJ7" s="47"/>
      <c r="HVL7" s="49"/>
      <c r="HVP7" s="47"/>
      <c r="HVR7" s="49"/>
      <c r="HVV7" s="47"/>
      <c r="HVX7" s="49"/>
      <c r="HWB7" s="47"/>
      <c r="HWD7" s="49"/>
      <c r="HWH7" s="47"/>
      <c r="HWJ7" s="49"/>
      <c r="HWN7" s="47"/>
      <c r="HWP7" s="49"/>
      <c r="HWT7" s="47"/>
      <c r="HWV7" s="49"/>
      <c r="HWZ7" s="47"/>
      <c r="HXB7" s="49"/>
      <c r="HXF7" s="47"/>
      <c r="HXH7" s="49"/>
      <c r="HXL7" s="47"/>
      <c r="HXN7" s="49"/>
      <c r="HXR7" s="47"/>
      <c r="HXT7" s="49"/>
      <c r="HXX7" s="47"/>
      <c r="HXZ7" s="49"/>
      <c r="HYD7" s="47"/>
      <c r="HYF7" s="49"/>
      <c r="HYJ7" s="47"/>
      <c r="HYL7" s="49"/>
      <c r="HYP7" s="47"/>
      <c r="HYR7" s="49"/>
      <c r="HYV7" s="47"/>
      <c r="HYX7" s="49"/>
      <c r="HZB7" s="47"/>
      <c r="HZD7" s="49"/>
      <c r="HZH7" s="47"/>
      <c r="HZJ7" s="49"/>
      <c r="HZN7" s="47"/>
      <c r="HZP7" s="49"/>
      <c r="HZT7" s="47"/>
      <c r="HZV7" s="49"/>
      <c r="HZZ7" s="47"/>
      <c r="IAB7" s="49"/>
      <c r="IAF7" s="47"/>
      <c r="IAH7" s="49"/>
      <c r="IAL7" s="47"/>
      <c r="IAN7" s="49"/>
      <c r="IAR7" s="47"/>
      <c r="IAT7" s="49"/>
      <c r="IAX7" s="47"/>
      <c r="IAZ7" s="49"/>
      <c r="IBD7" s="47"/>
      <c r="IBF7" s="49"/>
      <c r="IBJ7" s="47"/>
      <c r="IBL7" s="49"/>
      <c r="IBP7" s="47"/>
      <c r="IBR7" s="49"/>
      <c r="IBV7" s="47"/>
      <c r="IBX7" s="49"/>
      <c r="ICB7" s="47"/>
      <c r="ICD7" s="49"/>
      <c r="ICH7" s="47"/>
      <c r="ICJ7" s="49"/>
      <c r="ICN7" s="47"/>
      <c r="ICP7" s="49"/>
      <c r="ICT7" s="47"/>
      <c r="ICV7" s="49"/>
      <c r="ICZ7" s="47"/>
      <c r="IDB7" s="49"/>
      <c r="IDF7" s="47"/>
      <c r="IDH7" s="49"/>
      <c r="IDL7" s="47"/>
      <c r="IDN7" s="49"/>
      <c r="IDR7" s="47"/>
      <c r="IDT7" s="49"/>
      <c r="IDX7" s="47"/>
      <c r="IDZ7" s="49"/>
      <c r="IED7" s="47"/>
      <c r="IEF7" s="49"/>
      <c r="IEJ7" s="47"/>
      <c r="IEL7" s="49"/>
      <c r="IEP7" s="47"/>
      <c r="IER7" s="49"/>
      <c r="IEV7" s="47"/>
      <c r="IEX7" s="49"/>
      <c r="IFB7" s="47"/>
      <c r="IFD7" s="49"/>
      <c r="IFH7" s="47"/>
      <c r="IFJ7" s="49"/>
      <c r="IFN7" s="47"/>
      <c r="IFP7" s="49"/>
      <c r="IFT7" s="47"/>
      <c r="IFV7" s="49"/>
      <c r="IFZ7" s="47"/>
      <c r="IGB7" s="49"/>
      <c r="IGF7" s="47"/>
      <c r="IGH7" s="49"/>
      <c r="IGL7" s="47"/>
      <c r="IGN7" s="49"/>
      <c r="IGR7" s="47"/>
      <c r="IGT7" s="49"/>
      <c r="IGX7" s="47"/>
      <c r="IGZ7" s="49"/>
      <c r="IHD7" s="47"/>
      <c r="IHF7" s="49"/>
      <c r="IHJ7" s="47"/>
      <c r="IHL7" s="49"/>
      <c r="IHP7" s="47"/>
      <c r="IHR7" s="49"/>
      <c r="IHV7" s="47"/>
      <c r="IHX7" s="49"/>
      <c r="IIB7" s="47"/>
      <c r="IID7" s="49"/>
      <c r="IIH7" s="47"/>
      <c r="IIJ7" s="49"/>
      <c r="IIN7" s="47"/>
      <c r="IIP7" s="49"/>
      <c r="IIT7" s="47"/>
      <c r="IIV7" s="49"/>
      <c r="IIZ7" s="47"/>
      <c r="IJB7" s="49"/>
      <c r="IJF7" s="47"/>
      <c r="IJH7" s="49"/>
      <c r="IJL7" s="47"/>
      <c r="IJN7" s="49"/>
      <c r="IJR7" s="47"/>
      <c r="IJT7" s="49"/>
      <c r="IJX7" s="47"/>
      <c r="IJZ7" s="49"/>
      <c r="IKD7" s="47"/>
      <c r="IKF7" s="49"/>
      <c r="IKJ7" s="47"/>
      <c r="IKL7" s="49"/>
      <c r="IKP7" s="47"/>
      <c r="IKR7" s="49"/>
      <c r="IKV7" s="47"/>
      <c r="IKX7" s="49"/>
      <c r="ILB7" s="47"/>
      <c r="ILD7" s="49"/>
      <c r="ILH7" s="47"/>
      <c r="ILJ7" s="49"/>
      <c r="ILN7" s="47"/>
      <c r="ILP7" s="49"/>
      <c r="ILT7" s="47"/>
      <c r="ILV7" s="49"/>
      <c r="ILZ7" s="47"/>
      <c r="IMB7" s="49"/>
      <c r="IMF7" s="47"/>
      <c r="IMH7" s="49"/>
      <c r="IML7" s="47"/>
      <c r="IMN7" s="49"/>
      <c r="IMR7" s="47"/>
      <c r="IMT7" s="49"/>
      <c r="IMX7" s="47"/>
      <c r="IMZ7" s="49"/>
      <c r="IND7" s="47"/>
      <c r="INF7" s="49"/>
      <c r="INJ7" s="47"/>
      <c r="INL7" s="49"/>
      <c r="INP7" s="47"/>
      <c r="INR7" s="49"/>
      <c r="INV7" s="47"/>
      <c r="INX7" s="49"/>
      <c r="IOB7" s="47"/>
      <c r="IOD7" s="49"/>
      <c r="IOH7" s="47"/>
      <c r="IOJ7" s="49"/>
      <c r="ION7" s="47"/>
      <c r="IOP7" s="49"/>
      <c r="IOT7" s="47"/>
      <c r="IOV7" s="49"/>
      <c r="IOZ7" s="47"/>
      <c r="IPB7" s="49"/>
      <c r="IPF7" s="47"/>
      <c r="IPH7" s="49"/>
      <c r="IPL7" s="47"/>
      <c r="IPN7" s="49"/>
      <c r="IPR7" s="47"/>
      <c r="IPT7" s="49"/>
      <c r="IPX7" s="47"/>
      <c r="IPZ7" s="49"/>
      <c r="IQD7" s="47"/>
      <c r="IQF7" s="49"/>
      <c r="IQJ7" s="47"/>
      <c r="IQL7" s="49"/>
      <c r="IQP7" s="47"/>
      <c r="IQR7" s="49"/>
      <c r="IQV7" s="47"/>
      <c r="IQX7" s="49"/>
      <c r="IRB7" s="47"/>
      <c r="IRD7" s="49"/>
      <c r="IRH7" s="47"/>
      <c r="IRJ7" s="49"/>
      <c r="IRN7" s="47"/>
      <c r="IRP7" s="49"/>
      <c r="IRT7" s="47"/>
      <c r="IRV7" s="49"/>
      <c r="IRZ7" s="47"/>
      <c r="ISB7" s="49"/>
      <c r="ISF7" s="47"/>
      <c r="ISH7" s="49"/>
      <c r="ISL7" s="47"/>
      <c r="ISN7" s="49"/>
      <c r="ISR7" s="47"/>
      <c r="IST7" s="49"/>
      <c r="ISX7" s="47"/>
      <c r="ISZ7" s="49"/>
      <c r="ITD7" s="47"/>
      <c r="ITF7" s="49"/>
      <c r="ITJ7" s="47"/>
      <c r="ITL7" s="49"/>
      <c r="ITP7" s="47"/>
      <c r="ITR7" s="49"/>
      <c r="ITV7" s="47"/>
      <c r="ITX7" s="49"/>
      <c r="IUB7" s="47"/>
      <c r="IUD7" s="49"/>
      <c r="IUH7" s="47"/>
      <c r="IUJ7" s="49"/>
      <c r="IUN7" s="47"/>
      <c r="IUP7" s="49"/>
      <c r="IUT7" s="47"/>
      <c r="IUV7" s="49"/>
      <c r="IUZ7" s="47"/>
      <c r="IVB7" s="49"/>
      <c r="IVF7" s="47"/>
      <c r="IVH7" s="49"/>
      <c r="IVL7" s="47"/>
      <c r="IVN7" s="49"/>
      <c r="IVR7" s="47"/>
      <c r="IVT7" s="49"/>
      <c r="IVX7" s="47"/>
      <c r="IVZ7" s="49"/>
      <c r="IWD7" s="47"/>
      <c r="IWF7" s="49"/>
      <c r="IWJ7" s="47"/>
      <c r="IWL7" s="49"/>
      <c r="IWP7" s="47"/>
      <c r="IWR7" s="49"/>
      <c r="IWV7" s="47"/>
      <c r="IWX7" s="49"/>
      <c r="IXB7" s="47"/>
      <c r="IXD7" s="49"/>
      <c r="IXH7" s="47"/>
      <c r="IXJ7" s="49"/>
      <c r="IXN7" s="47"/>
      <c r="IXP7" s="49"/>
      <c r="IXT7" s="47"/>
      <c r="IXV7" s="49"/>
      <c r="IXZ7" s="47"/>
      <c r="IYB7" s="49"/>
      <c r="IYF7" s="47"/>
      <c r="IYH7" s="49"/>
      <c r="IYL7" s="47"/>
      <c r="IYN7" s="49"/>
      <c r="IYR7" s="47"/>
      <c r="IYT7" s="49"/>
      <c r="IYX7" s="47"/>
      <c r="IYZ7" s="49"/>
      <c r="IZD7" s="47"/>
      <c r="IZF7" s="49"/>
      <c r="IZJ7" s="47"/>
      <c r="IZL7" s="49"/>
      <c r="IZP7" s="47"/>
      <c r="IZR7" s="49"/>
      <c r="IZV7" s="47"/>
      <c r="IZX7" s="49"/>
      <c r="JAB7" s="47"/>
      <c r="JAD7" s="49"/>
      <c r="JAH7" s="47"/>
      <c r="JAJ7" s="49"/>
      <c r="JAN7" s="47"/>
      <c r="JAP7" s="49"/>
      <c r="JAT7" s="47"/>
      <c r="JAV7" s="49"/>
      <c r="JAZ7" s="47"/>
      <c r="JBB7" s="49"/>
      <c r="JBF7" s="47"/>
      <c r="JBH7" s="49"/>
      <c r="JBL7" s="47"/>
      <c r="JBN7" s="49"/>
      <c r="JBR7" s="47"/>
      <c r="JBT7" s="49"/>
      <c r="JBX7" s="47"/>
      <c r="JBZ7" s="49"/>
      <c r="JCD7" s="47"/>
      <c r="JCF7" s="49"/>
      <c r="JCJ7" s="47"/>
      <c r="JCL7" s="49"/>
      <c r="JCP7" s="47"/>
      <c r="JCR7" s="49"/>
      <c r="JCV7" s="47"/>
      <c r="JCX7" s="49"/>
      <c r="JDB7" s="47"/>
      <c r="JDD7" s="49"/>
      <c r="JDH7" s="47"/>
      <c r="JDJ7" s="49"/>
      <c r="JDN7" s="47"/>
      <c r="JDP7" s="49"/>
      <c r="JDT7" s="47"/>
      <c r="JDV7" s="49"/>
      <c r="JDZ7" s="47"/>
      <c r="JEB7" s="49"/>
      <c r="JEF7" s="47"/>
      <c r="JEH7" s="49"/>
      <c r="JEL7" s="47"/>
      <c r="JEN7" s="49"/>
      <c r="JER7" s="47"/>
      <c r="JET7" s="49"/>
      <c r="JEX7" s="47"/>
      <c r="JEZ7" s="49"/>
      <c r="JFD7" s="47"/>
      <c r="JFF7" s="49"/>
      <c r="JFJ7" s="47"/>
      <c r="JFL7" s="49"/>
      <c r="JFP7" s="47"/>
      <c r="JFR7" s="49"/>
      <c r="JFV7" s="47"/>
      <c r="JFX7" s="49"/>
      <c r="JGB7" s="47"/>
      <c r="JGD7" s="49"/>
      <c r="JGH7" s="47"/>
      <c r="JGJ7" s="49"/>
      <c r="JGN7" s="47"/>
      <c r="JGP7" s="49"/>
      <c r="JGT7" s="47"/>
      <c r="JGV7" s="49"/>
      <c r="JGZ7" s="47"/>
      <c r="JHB7" s="49"/>
      <c r="JHF7" s="47"/>
      <c r="JHH7" s="49"/>
      <c r="JHL7" s="47"/>
      <c r="JHN7" s="49"/>
      <c r="JHR7" s="47"/>
      <c r="JHT7" s="49"/>
      <c r="JHX7" s="47"/>
      <c r="JHZ7" s="49"/>
      <c r="JID7" s="47"/>
      <c r="JIF7" s="49"/>
      <c r="JIJ7" s="47"/>
      <c r="JIL7" s="49"/>
      <c r="JIP7" s="47"/>
      <c r="JIR7" s="49"/>
      <c r="JIV7" s="47"/>
      <c r="JIX7" s="49"/>
      <c r="JJB7" s="47"/>
      <c r="JJD7" s="49"/>
      <c r="JJH7" s="47"/>
      <c r="JJJ7" s="49"/>
      <c r="JJN7" s="47"/>
      <c r="JJP7" s="49"/>
      <c r="JJT7" s="47"/>
      <c r="JJV7" s="49"/>
      <c r="JJZ7" s="47"/>
      <c r="JKB7" s="49"/>
      <c r="JKF7" s="47"/>
      <c r="JKH7" s="49"/>
      <c r="JKL7" s="47"/>
      <c r="JKN7" s="49"/>
      <c r="JKR7" s="47"/>
      <c r="JKT7" s="49"/>
      <c r="JKX7" s="47"/>
      <c r="JKZ7" s="49"/>
      <c r="JLD7" s="47"/>
      <c r="JLF7" s="49"/>
      <c r="JLJ7" s="47"/>
      <c r="JLL7" s="49"/>
      <c r="JLP7" s="47"/>
      <c r="JLR7" s="49"/>
      <c r="JLV7" s="47"/>
      <c r="JLX7" s="49"/>
      <c r="JMB7" s="47"/>
      <c r="JMD7" s="49"/>
      <c r="JMH7" s="47"/>
      <c r="JMJ7" s="49"/>
      <c r="JMN7" s="47"/>
      <c r="JMP7" s="49"/>
      <c r="JMT7" s="47"/>
      <c r="JMV7" s="49"/>
      <c r="JMZ7" s="47"/>
      <c r="JNB7" s="49"/>
      <c r="JNF7" s="47"/>
      <c r="JNH7" s="49"/>
      <c r="JNL7" s="47"/>
      <c r="JNN7" s="49"/>
      <c r="JNR7" s="47"/>
      <c r="JNT7" s="49"/>
      <c r="JNX7" s="47"/>
      <c r="JNZ7" s="49"/>
      <c r="JOD7" s="47"/>
      <c r="JOF7" s="49"/>
      <c r="JOJ7" s="47"/>
      <c r="JOL7" s="49"/>
      <c r="JOP7" s="47"/>
      <c r="JOR7" s="49"/>
      <c r="JOV7" s="47"/>
      <c r="JOX7" s="49"/>
      <c r="JPB7" s="47"/>
      <c r="JPD7" s="49"/>
      <c r="JPH7" s="47"/>
      <c r="JPJ7" s="49"/>
      <c r="JPN7" s="47"/>
      <c r="JPP7" s="49"/>
      <c r="JPT7" s="47"/>
      <c r="JPV7" s="49"/>
      <c r="JPZ7" s="47"/>
      <c r="JQB7" s="49"/>
      <c r="JQF7" s="47"/>
      <c r="JQH7" s="49"/>
      <c r="JQL7" s="47"/>
      <c r="JQN7" s="49"/>
      <c r="JQR7" s="47"/>
      <c r="JQT7" s="49"/>
      <c r="JQX7" s="47"/>
      <c r="JQZ7" s="49"/>
      <c r="JRD7" s="47"/>
      <c r="JRF7" s="49"/>
      <c r="JRJ7" s="47"/>
      <c r="JRL7" s="49"/>
      <c r="JRP7" s="47"/>
      <c r="JRR7" s="49"/>
      <c r="JRV7" s="47"/>
      <c r="JRX7" s="49"/>
      <c r="JSB7" s="47"/>
      <c r="JSD7" s="49"/>
      <c r="JSH7" s="47"/>
      <c r="JSJ7" s="49"/>
      <c r="JSN7" s="47"/>
      <c r="JSP7" s="49"/>
      <c r="JST7" s="47"/>
      <c r="JSV7" s="49"/>
      <c r="JSZ7" s="47"/>
      <c r="JTB7" s="49"/>
      <c r="JTF7" s="47"/>
      <c r="JTH7" s="49"/>
      <c r="JTL7" s="47"/>
      <c r="JTN7" s="49"/>
      <c r="JTR7" s="47"/>
      <c r="JTT7" s="49"/>
      <c r="JTX7" s="47"/>
      <c r="JTZ7" s="49"/>
      <c r="JUD7" s="47"/>
      <c r="JUF7" s="49"/>
      <c r="JUJ7" s="47"/>
      <c r="JUL7" s="49"/>
      <c r="JUP7" s="47"/>
      <c r="JUR7" s="49"/>
      <c r="JUV7" s="47"/>
      <c r="JUX7" s="49"/>
      <c r="JVB7" s="47"/>
      <c r="JVD7" s="49"/>
      <c r="JVH7" s="47"/>
      <c r="JVJ7" s="49"/>
      <c r="JVN7" s="47"/>
      <c r="JVP7" s="49"/>
      <c r="JVT7" s="47"/>
      <c r="JVV7" s="49"/>
      <c r="JVZ7" s="47"/>
      <c r="JWB7" s="49"/>
      <c r="JWF7" s="47"/>
      <c r="JWH7" s="49"/>
      <c r="JWL7" s="47"/>
      <c r="JWN7" s="49"/>
      <c r="JWR7" s="47"/>
      <c r="JWT7" s="49"/>
      <c r="JWX7" s="47"/>
      <c r="JWZ7" s="49"/>
      <c r="JXD7" s="47"/>
      <c r="JXF7" s="49"/>
      <c r="JXJ7" s="47"/>
      <c r="JXL7" s="49"/>
      <c r="JXP7" s="47"/>
      <c r="JXR7" s="49"/>
      <c r="JXV7" s="47"/>
      <c r="JXX7" s="49"/>
      <c r="JYB7" s="47"/>
      <c r="JYD7" s="49"/>
      <c r="JYH7" s="47"/>
      <c r="JYJ7" s="49"/>
      <c r="JYN7" s="47"/>
      <c r="JYP7" s="49"/>
      <c r="JYT7" s="47"/>
      <c r="JYV7" s="49"/>
      <c r="JYZ7" s="47"/>
      <c r="JZB7" s="49"/>
      <c r="JZF7" s="47"/>
      <c r="JZH7" s="49"/>
      <c r="JZL7" s="47"/>
      <c r="JZN7" s="49"/>
      <c r="JZR7" s="47"/>
      <c r="JZT7" s="49"/>
      <c r="JZX7" s="47"/>
      <c r="JZZ7" s="49"/>
      <c r="KAD7" s="47"/>
      <c r="KAF7" s="49"/>
      <c r="KAJ7" s="47"/>
      <c r="KAL7" s="49"/>
      <c r="KAP7" s="47"/>
      <c r="KAR7" s="49"/>
      <c r="KAV7" s="47"/>
      <c r="KAX7" s="49"/>
      <c r="KBB7" s="47"/>
      <c r="KBD7" s="49"/>
      <c r="KBH7" s="47"/>
      <c r="KBJ7" s="49"/>
      <c r="KBN7" s="47"/>
      <c r="KBP7" s="49"/>
      <c r="KBT7" s="47"/>
      <c r="KBV7" s="49"/>
      <c r="KBZ7" s="47"/>
      <c r="KCB7" s="49"/>
      <c r="KCF7" s="47"/>
      <c r="KCH7" s="49"/>
      <c r="KCL7" s="47"/>
      <c r="KCN7" s="49"/>
      <c r="KCR7" s="47"/>
      <c r="KCT7" s="49"/>
      <c r="KCX7" s="47"/>
      <c r="KCZ7" s="49"/>
      <c r="KDD7" s="47"/>
      <c r="KDF7" s="49"/>
      <c r="KDJ7" s="47"/>
      <c r="KDL7" s="49"/>
      <c r="KDP7" s="47"/>
      <c r="KDR7" s="49"/>
      <c r="KDV7" s="47"/>
      <c r="KDX7" s="49"/>
      <c r="KEB7" s="47"/>
      <c r="KED7" s="49"/>
      <c r="KEH7" s="47"/>
      <c r="KEJ7" s="49"/>
      <c r="KEN7" s="47"/>
      <c r="KEP7" s="49"/>
      <c r="KET7" s="47"/>
      <c r="KEV7" s="49"/>
      <c r="KEZ7" s="47"/>
      <c r="KFB7" s="49"/>
      <c r="KFF7" s="47"/>
      <c r="KFH7" s="49"/>
      <c r="KFL7" s="47"/>
      <c r="KFN7" s="49"/>
      <c r="KFR7" s="47"/>
      <c r="KFT7" s="49"/>
      <c r="KFX7" s="47"/>
      <c r="KFZ7" s="49"/>
      <c r="KGD7" s="47"/>
      <c r="KGF7" s="49"/>
      <c r="KGJ7" s="47"/>
      <c r="KGL7" s="49"/>
      <c r="KGP7" s="47"/>
      <c r="KGR7" s="49"/>
      <c r="KGV7" s="47"/>
      <c r="KGX7" s="49"/>
      <c r="KHB7" s="47"/>
      <c r="KHD7" s="49"/>
      <c r="KHH7" s="47"/>
      <c r="KHJ7" s="49"/>
      <c r="KHN7" s="47"/>
      <c r="KHP7" s="49"/>
      <c r="KHT7" s="47"/>
      <c r="KHV7" s="49"/>
      <c r="KHZ7" s="47"/>
      <c r="KIB7" s="49"/>
      <c r="KIF7" s="47"/>
      <c r="KIH7" s="49"/>
      <c r="KIL7" s="47"/>
      <c r="KIN7" s="49"/>
      <c r="KIR7" s="47"/>
      <c r="KIT7" s="49"/>
      <c r="KIX7" s="47"/>
      <c r="KIZ7" s="49"/>
      <c r="KJD7" s="47"/>
      <c r="KJF7" s="49"/>
      <c r="KJJ7" s="47"/>
      <c r="KJL7" s="49"/>
      <c r="KJP7" s="47"/>
      <c r="KJR7" s="49"/>
      <c r="KJV7" s="47"/>
      <c r="KJX7" s="49"/>
      <c r="KKB7" s="47"/>
      <c r="KKD7" s="49"/>
      <c r="KKH7" s="47"/>
      <c r="KKJ7" s="49"/>
      <c r="KKN7" s="47"/>
      <c r="KKP7" s="49"/>
      <c r="KKT7" s="47"/>
      <c r="KKV7" s="49"/>
      <c r="KKZ7" s="47"/>
      <c r="KLB7" s="49"/>
      <c r="KLF7" s="47"/>
      <c r="KLH7" s="49"/>
      <c r="KLL7" s="47"/>
      <c r="KLN7" s="49"/>
      <c r="KLR7" s="47"/>
      <c r="KLT7" s="49"/>
      <c r="KLX7" s="47"/>
      <c r="KLZ7" s="49"/>
      <c r="KMD7" s="47"/>
      <c r="KMF7" s="49"/>
      <c r="KMJ7" s="47"/>
      <c r="KML7" s="49"/>
      <c r="KMP7" s="47"/>
      <c r="KMR7" s="49"/>
      <c r="KMV7" s="47"/>
      <c r="KMX7" s="49"/>
      <c r="KNB7" s="47"/>
      <c r="KND7" s="49"/>
      <c r="KNH7" s="47"/>
      <c r="KNJ7" s="49"/>
      <c r="KNN7" s="47"/>
      <c r="KNP7" s="49"/>
      <c r="KNT7" s="47"/>
      <c r="KNV7" s="49"/>
      <c r="KNZ7" s="47"/>
      <c r="KOB7" s="49"/>
      <c r="KOF7" s="47"/>
      <c r="KOH7" s="49"/>
      <c r="KOL7" s="47"/>
      <c r="KON7" s="49"/>
      <c r="KOR7" s="47"/>
      <c r="KOT7" s="49"/>
      <c r="KOX7" s="47"/>
      <c r="KOZ7" s="49"/>
      <c r="KPD7" s="47"/>
      <c r="KPF7" s="49"/>
      <c r="KPJ7" s="47"/>
      <c r="KPL7" s="49"/>
      <c r="KPP7" s="47"/>
      <c r="KPR7" s="49"/>
      <c r="KPV7" s="47"/>
      <c r="KPX7" s="49"/>
      <c r="KQB7" s="47"/>
      <c r="KQD7" s="49"/>
      <c r="KQH7" s="47"/>
      <c r="KQJ7" s="49"/>
      <c r="KQN7" s="47"/>
      <c r="KQP7" s="49"/>
      <c r="KQT7" s="47"/>
      <c r="KQV7" s="49"/>
      <c r="KQZ7" s="47"/>
      <c r="KRB7" s="49"/>
      <c r="KRF7" s="47"/>
      <c r="KRH7" s="49"/>
      <c r="KRL7" s="47"/>
      <c r="KRN7" s="49"/>
      <c r="KRR7" s="47"/>
      <c r="KRT7" s="49"/>
      <c r="KRX7" s="47"/>
      <c r="KRZ7" s="49"/>
      <c r="KSD7" s="47"/>
      <c r="KSF7" s="49"/>
      <c r="KSJ7" s="47"/>
      <c r="KSL7" s="49"/>
      <c r="KSP7" s="47"/>
      <c r="KSR7" s="49"/>
      <c r="KSV7" s="47"/>
      <c r="KSX7" s="49"/>
      <c r="KTB7" s="47"/>
      <c r="KTD7" s="49"/>
      <c r="KTH7" s="47"/>
      <c r="KTJ7" s="49"/>
      <c r="KTN7" s="47"/>
      <c r="KTP7" s="49"/>
      <c r="KTT7" s="47"/>
      <c r="KTV7" s="49"/>
      <c r="KTZ7" s="47"/>
      <c r="KUB7" s="49"/>
      <c r="KUF7" s="47"/>
      <c r="KUH7" s="49"/>
      <c r="KUL7" s="47"/>
      <c r="KUN7" s="49"/>
      <c r="KUR7" s="47"/>
      <c r="KUT7" s="49"/>
      <c r="KUX7" s="47"/>
      <c r="KUZ7" s="49"/>
      <c r="KVD7" s="47"/>
      <c r="KVF7" s="49"/>
      <c r="KVJ7" s="47"/>
      <c r="KVL7" s="49"/>
      <c r="KVP7" s="47"/>
      <c r="KVR7" s="49"/>
      <c r="KVV7" s="47"/>
      <c r="KVX7" s="49"/>
      <c r="KWB7" s="47"/>
      <c r="KWD7" s="49"/>
      <c r="KWH7" s="47"/>
      <c r="KWJ7" s="49"/>
      <c r="KWN7" s="47"/>
      <c r="KWP7" s="49"/>
      <c r="KWT7" s="47"/>
      <c r="KWV7" s="49"/>
      <c r="KWZ7" s="47"/>
      <c r="KXB7" s="49"/>
      <c r="KXF7" s="47"/>
      <c r="KXH7" s="49"/>
      <c r="KXL7" s="47"/>
      <c r="KXN7" s="49"/>
      <c r="KXR7" s="47"/>
      <c r="KXT7" s="49"/>
      <c r="KXX7" s="47"/>
      <c r="KXZ7" s="49"/>
      <c r="KYD7" s="47"/>
      <c r="KYF7" s="49"/>
      <c r="KYJ7" s="47"/>
      <c r="KYL7" s="49"/>
      <c r="KYP7" s="47"/>
      <c r="KYR7" s="49"/>
      <c r="KYV7" s="47"/>
      <c r="KYX7" s="49"/>
      <c r="KZB7" s="47"/>
      <c r="KZD7" s="49"/>
      <c r="KZH7" s="47"/>
      <c r="KZJ7" s="49"/>
      <c r="KZN7" s="47"/>
      <c r="KZP7" s="49"/>
      <c r="KZT7" s="47"/>
      <c r="KZV7" s="49"/>
      <c r="KZZ7" s="47"/>
      <c r="LAB7" s="49"/>
      <c r="LAF7" s="47"/>
      <c r="LAH7" s="49"/>
      <c r="LAL7" s="47"/>
      <c r="LAN7" s="49"/>
      <c r="LAR7" s="47"/>
      <c r="LAT7" s="49"/>
      <c r="LAX7" s="47"/>
      <c r="LAZ7" s="49"/>
      <c r="LBD7" s="47"/>
      <c r="LBF7" s="49"/>
      <c r="LBJ7" s="47"/>
      <c r="LBL7" s="49"/>
      <c r="LBP7" s="47"/>
      <c r="LBR7" s="49"/>
      <c r="LBV7" s="47"/>
      <c r="LBX7" s="49"/>
      <c r="LCB7" s="47"/>
      <c r="LCD7" s="49"/>
      <c r="LCH7" s="47"/>
      <c r="LCJ7" s="49"/>
      <c r="LCN7" s="47"/>
      <c r="LCP7" s="49"/>
      <c r="LCT7" s="47"/>
      <c r="LCV7" s="49"/>
      <c r="LCZ7" s="47"/>
      <c r="LDB7" s="49"/>
      <c r="LDF7" s="47"/>
      <c r="LDH7" s="49"/>
      <c r="LDL7" s="47"/>
      <c r="LDN7" s="49"/>
      <c r="LDR7" s="47"/>
      <c r="LDT7" s="49"/>
      <c r="LDX7" s="47"/>
      <c r="LDZ7" s="49"/>
      <c r="LED7" s="47"/>
      <c r="LEF7" s="49"/>
      <c r="LEJ7" s="47"/>
      <c r="LEL7" s="49"/>
      <c r="LEP7" s="47"/>
      <c r="LER7" s="49"/>
      <c r="LEV7" s="47"/>
      <c r="LEX7" s="49"/>
      <c r="LFB7" s="47"/>
      <c r="LFD7" s="49"/>
      <c r="LFH7" s="47"/>
      <c r="LFJ7" s="49"/>
      <c r="LFN7" s="47"/>
      <c r="LFP7" s="49"/>
      <c r="LFT7" s="47"/>
      <c r="LFV7" s="49"/>
      <c r="LFZ7" s="47"/>
      <c r="LGB7" s="49"/>
      <c r="LGF7" s="47"/>
      <c r="LGH7" s="49"/>
      <c r="LGL7" s="47"/>
      <c r="LGN7" s="49"/>
      <c r="LGR7" s="47"/>
      <c r="LGT7" s="49"/>
      <c r="LGX7" s="47"/>
      <c r="LGZ7" s="49"/>
      <c r="LHD7" s="47"/>
      <c r="LHF7" s="49"/>
      <c r="LHJ7" s="47"/>
      <c r="LHL7" s="49"/>
      <c r="LHP7" s="47"/>
      <c r="LHR7" s="49"/>
      <c r="LHV7" s="47"/>
      <c r="LHX7" s="49"/>
      <c r="LIB7" s="47"/>
      <c r="LID7" s="49"/>
      <c r="LIH7" s="47"/>
      <c r="LIJ7" s="49"/>
      <c r="LIN7" s="47"/>
      <c r="LIP7" s="49"/>
      <c r="LIT7" s="47"/>
      <c r="LIV7" s="49"/>
      <c r="LIZ7" s="47"/>
      <c r="LJB7" s="49"/>
      <c r="LJF7" s="47"/>
      <c r="LJH7" s="49"/>
      <c r="LJL7" s="47"/>
      <c r="LJN7" s="49"/>
      <c r="LJR7" s="47"/>
      <c r="LJT7" s="49"/>
      <c r="LJX7" s="47"/>
      <c r="LJZ7" s="49"/>
      <c r="LKD7" s="47"/>
      <c r="LKF7" s="49"/>
      <c r="LKJ7" s="47"/>
      <c r="LKL7" s="49"/>
      <c r="LKP7" s="47"/>
      <c r="LKR7" s="49"/>
      <c r="LKV7" s="47"/>
      <c r="LKX7" s="49"/>
      <c r="LLB7" s="47"/>
      <c r="LLD7" s="49"/>
      <c r="LLH7" s="47"/>
      <c r="LLJ7" s="49"/>
      <c r="LLN7" s="47"/>
      <c r="LLP7" s="49"/>
      <c r="LLT7" s="47"/>
      <c r="LLV7" s="49"/>
      <c r="LLZ7" s="47"/>
      <c r="LMB7" s="49"/>
      <c r="LMF7" s="47"/>
      <c r="LMH7" s="49"/>
      <c r="LML7" s="47"/>
      <c r="LMN7" s="49"/>
      <c r="LMR7" s="47"/>
      <c r="LMT7" s="49"/>
      <c r="LMX7" s="47"/>
      <c r="LMZ7" s="49"/>
      <c r="LND7" s="47"/>
      <c r="LNF7" s="49"/>
      <c r="LNJ7" s="47"/>
      <c r="LNL7" s="49"/>
      <c r="LNP7" s="47"/>
      <c r="LNR7" s="49"/>
      <c r="LNV7" s="47"/>
      <c r="LNX7" s="49"/>
      <c r="LOB7" s="47"/>
      <c r="LOD7" s="49"/>
      <c r="LOH7" s="47"/>
      <c r="LOJ7" s="49"/>
      <c r="LON7" s="47"/>
      <c r="LOP7" s="49"/>
      <c r="LOT7" s="47"/>
      <c r="LOV7" s="49"/>
      <c r="LOZ7" s="47"/>
      <c r="LPB7" s="49"/>
      <c r="LPF7" s="47"/>
      <c r="LPH7" s="49"/>
      <c r="LPL7" s="47"/>
      <c r="LPN7" s="49"/>
      <c r="LPR7" s="47"/>
      <c r="LPT7" s="49"/>
      <c r="LPX7" s="47"/>
      <c r="LPZ7" s="49"/>
      <c r="LQD7" s="47"/>
      <c r="LQF7" s="49"/>
      <c r="LQJ7" s="47"/>
      <c r="LQL7" s="49"/>
      <c r="LQP7" s="47"/>
      <c r="LQR7" s="49"/>
      <c r="LQV7" s="47"/>
      <c r="LQX7" s="49"/>
      <c r="LRB7" s="47"/>
      <c r="LRD7" s="49"/>
      <c r="LRH7" s="47"/>
      <c r="LRJ7" s="49"/>
      <c r="LRN7" s="47"/>
      <c r="LRP7" s="49"/>
      <c r="LRT7" s="47"/>
      <c r="LRV7" s="49"/>
      <c r="LRZ7" s="47"/>
      <c r="LSB7" s="49"/>
      <c r="LSF7" s="47"/>
      <c r="LSH7" s="49"/>
      <c r="LSL7" s="47"/>
      <c r="LSN7" s="49"/>
      <c r="LSR7" s="47"/>
      <c r="LST7" s="49"/>
      <c r="LSX7" s="47"/>
      <c r="LSZ7" s="49"/>
      <c r="LTD7" s="47"/>
      <c r="LTF7" s="49"/>
      <c r="LTJ7" s="47"/>
      <c r="LTL7" s="49"/>
      <c r="LTP7" s="47"/>
      <c r="LTR7" s="49"/>
      <c r="LTV7" s="47"/>
      <c r="LTX7" s="49"/>
      <c r="LUB7" s="47"/>
      <c r="LUD7" s="49"/>
      <c r="LUH7" s="47"/>
      <c r="LUJ7" s="49"/>
      <c r="LUN7" s="47"/>
      <c r="LUP7" s="49"/>
      <c r="LUT7" s="47"/>
      <c r="LUV7" s="49"/>
      <c r="LUZ7" s="47"/>
      <c r="LVB7" s="49"/>
      <c r="LVF7" s="47"/>
      <c r="LVH7" s="49"/>
      <c r="LVL7" s="47"/>
      <c r="LVN7" s="49"/>
      <c r="LVR7" s="47"/>
      <c r="LVT7" s="49"/>
      <c r="LVX7" s="47"/>
      <c r="LVZ7" s="49"/>
      <c r="LWD7" s="47"/>
      <c r="LWF7" s="49"/>
      <c r="LWJ7" s="47"/>
      <c r="LWL7" s="49"/>
      <c r="LWP7" s="47"/>
      <c r="LWR7" s="49"/>
      <c r="LWV7" s="47"/>
      <c r="LWX7" s="49"/>
      <c r="LXB7" s="47"/>
      <c r="LXD7" s="49"/>
      <c r="LXH7" s="47"/>
      <c r="LXJ7" s="49"/>
      <c r="LXN7" s="47"/>
      <c r="LXP7" s="49"/>
      <c r="LXT7" s="47"/>
      <c r="LXV7" s="49"/>
      <c r="LXZ7" s="47"/>
      <c r="LYB7" s="49"/>
      <c r="LYF7" s="47"/>
      <c r="LYH7" s="49"/>
      <c r="LYL7" s="47"/>
      <c r="LYN7" s="49"/>
      <c r="LYR7" s="47"/>
      <c r="LYT7" s="49"/>
      <c r="LYX7" s="47"/>
      <c r="LYZ7" s="49"/>
      <c r="LZD7" s="47"/>
      <c r="LZF7" s="49"/>
      <c r="LZJ7" s="47"/>
      <c r="LZL7" s="49"/>
      <c r="LZP7" s="47"/>
      <c r="LZR7" s="49"/>
      <c r="LZV7" s="47"/>
      <c r="LZX7" s="49"/>
      <c r="MAB7" s="47"/>
      <c r="MAD7" s="49"/>
      <c r="MAH7" s="47"/>
      <c r="MAJ7" s="49"/>
      <c r="MAN7" s="47"/>
      <c r="MAP7" s="49"/>
      <c r="MAT7" s="47"/>
      <c r="MAV7" s="49"/>
      <c r="MAZ7" s="47"/>
      <c r="MBB7" s="49"/>
      <c r="MBF7" s="47"/>
      <c r="MBH7" s="49"/>
      <c r="MBL7" s="47"/>
      <c r="MBN7" s="49"/>
      <c r="MBR7" s="47"/>
      <c r="MBT7" s="49"/>
      <c r="MBX7" s="47"/>
      <c r="MBZ7" s="49"/>
      <c r="MCD7" s="47"/>
      <c r="MCF7" s="49"/>
      <c r="MCJ7" s="47"/>
      <c r="MCL7" s="49"/>
      <c r="MCP7" s="47"/>
      <c r="MCR7" s="49"/>
      <c r="MCV7" s="47"/>
      <c r="MCX7" s="49"/>
      <c r="MDB7" s="47"/>
      <c r="MDD7" s="49"/>
      <c r="MDH7" s="47"/>
      <c r="MDJ7" s="49"/>
      <c r="MDN7" s="47"/>
      <c r="MDP7" s="49"/>
      <c r="MDT7" s="47"/>
      <c r="MDV7" s="49"/>
      <c r="MDZ7" s="47"/>
      <c r="MEB7" s="49"/>
      <c r="MEF7" s="47"/>
      <c r="MEH7" s="49"/>
      <c r="MEL7" s="47"/>
      <c r="MEN7" s="49"/>
      <c r="MER7" s="47"/>
      <c r="MET7" s="49"/>
      <c r="MEX7" s="47"/>
      <c r="MEZ7" s="49"/>
      <c r="MFD7" s="47"/>
      <c r="MFF7" s="49"/>
      <c r="MFJ7" s="47"/>
      <c r="MFL7" s="49"/>
      <c r="MFP7" s="47"/>
      <c r="MFR7" s="49"/>
      <c r="MFV7" s="47"/>
      <c r="MFX7" s="49"/>
      <c r="MGB7" s="47"/>
      <c r="MGD7" s="49"/>
      <c r="MGH7" s="47"/>
      <c r="MGJ7" s="49"/>
      <c r="MGN7" s="47"/>
      <c r="MGP7" s="49"/>
      <c r="MGT7" s="47"/>
      <c r="MGV7" s="49"/>
      <c r="MGZ7" s="47"/>
      <c r="MHB7" s="49"/>
      <c r="MHF7" s="47"/>
      <c r="MHH7" s="49"/>
      <c r="MHL7" s="47"/>
      <c r="MHN7" s="49"/>
      <c r="MHR7" s="47"/>
      <c r="MHT7" s="49"/>
      <c r="MHX7" s="47"/>
      <c r="MHZ7" s="49"/>
      <c r="MID7" s="47"/>
      <c r="MIF7" s="49"/>
      <c r="MIJ7" s="47"/>
      <c r="MIL7" s="49"/>
      <c r="MIP7" s="47"/>
      <c r="MIR7" s="49"/>
      <c r="MIV7" s="47"/>
      <c r="MIX7" s="49"/>
      <c r="MJB7" s="47"/>
      <c r="MJD7" s="49"/>
      <c r="MJH7" s="47"/>
      <c r="MJJ7" s="49"/>
      <c r="MJN7" s="47"/>
      <c r="MJP7" s="49"/>
      <c r="MJT7" s="47"/>
      <c r="MJV7" s="49"/>
      <c r="MJZ7" s="47"/>
      <c r="MKB7" s="49"/>
      <c r="MKF7" s="47"/>
      <c r="MKH7" s="49"/>
      <c r="MKL7" s="47"/>
      <c r="MKN7" s="49"/>
      <c r="MKR7" s="47"/>
      <c r="MKT7" s="49"/>
      <c r="MKX7" s="47"/>
      <c r="MKZ7" s="49"/>
      <c r="MLD7" s="47"/>
      <c r="MLF7" s="49"/>
      <c r="MLJ7" s="47"/>
      <c r="MLL7" s="49"/>
      <c r="MLP7" s="47"/>
      <c r="MLR7" s="49"/>
      <c r="MLV7" s="47"/>
      <c r="MLX7" s="49"/>
      <c r="MMB7" s="47"/>
      <c r="MMD7" s="49"/>
      <c r="MMH7" s="47"/>
      <c r="MMJ7" s="49"/>
      <c r="MMN7" s="47"/>
      <c r="MMP7" s="49"/>
      <c r="MMT7" s="47"/>
      <c r="MMV7" s="49"/>
      <c r="MMZ7" s="47"/>
      <c r="MNB7" s="49"/>
      <c r="MNF7" s="47"/>
      <c r="MNH7" s="49"/>
      <c r="MNL7" s="47"/>
      <c r="MNN7" s="49"/>
      <c r="MNR7" s="47"/>
      <c r="MNT7" s="49"/>
      <c r="MNX7" s="47"/>
      <c r="MNZ7" s="49"/>
      <c r="MOD7" s="47"/>
      <c r="MOF7" s="49"/>
      <c r="MOJ7" s="47"/>
      <c r="MOL7" s="49"/>
      <c r="MOP7" s="47"/>
      <c r="MOR7" s="49"/>
      <c r="MOV7" s="47"/>
      <c r="MOX7" s="49"/>
      <c r="MPB7" s="47"/>
      <c r="MPD7" s="49"/>
      <c r="MPH7" s="47"/>
      <c r="MPJ7" s="49"/>
      <c r="MPN7" s="47"/>
      <c r="MPP7" s="49"/>
      <c r="MPT7" s="47"/>
      <c r="MPV7" s="49"/>
      <c r="MPZ7" s="47"/>
      <c r="MQB7" s="49"/>
      <c r="MQF7" s="47"/>
      <c r="MQH7" s="49"/>
      <c r="MQL7" s="47"/>
      <c r="MQN7" s="49"/>
      <c r="MQR7" s="47"/>
      <c r="MQT7" s="49"/>
      <c r="MQX7" s="47"/>
      <c r="MQZ7" s="49"/>
      <c r="MRD7" s="47"/>
      <c r="MRF7" s="49"/>
      <c r="MRJ7" s="47"/>
      <c r="MRL7" s="49"/>
      <c r="MRP7" s="47"/>
      <c r="MRR7" s="49"/>
      <c r="MRV7" s="47"/>
      <c r="MRX7" s="49"/>
      <c r="MSB7" s="47"/>
      <c r="MSD7" s="49"/>
      <c r="MSH7" s="47"/>
      <c r="MSJ7" s="49"/>
      <c r="MSN7" s="47"/>
      <c r="MSP7" s="49"/>
      <c r="MST7" s="47"/>
      <c r="MSV7" s="49"/>
      <c r="MSZ7" s="47"/>
      <c r="MTB7" s="49"/>
      <c r="MTF7" s="47"/>
      <c r="MTH7" s="49"/>
      <c r="MTL7" s="47"/>
      <c r="MTN7" s="49"/>
      <c r="MTR7" s="47"/>
      <c r="MTT7" s="49"/>
      <c r="MTX7" s="47"/>
      <c r="MTZ7" s="49"/>
      <c r="MUD7" s="47"/>
      <c r="MUF7" s="49"/>
      <c r="MUJ7" s="47"/>
      <c r="MUL7" s="49"/>
      <c r="MUP7" s="47"/>
      <c r="MUR7" s="49"/>
      <c r="MUV7" s="47"/>
      <c r="MUX7" s="49"/>
      <c r="MVB7" s="47"/>
      <c r="MVD7" s="49"/>
      <c r="MVH7" s="47"/>
      <c r="MVJ7" s="49"/>
      <c r="MVN7" s="47"/>
      <c r="MVP7" s="49"/>
      <c r="MVT7" s="47"/>
      <c r="MVV7" s="49"/>
      <c r="MVZ7" s="47"/>
      <c r="MWB7" s="49"/>
      <c r="MWF7" s="47"/>
      <c r="MWH7" s="49"/>
      <c r="MWL7" s="47"/>
      <c r="MWN7" s="49"/>
      <c r="MWR7" s="47"/>
      <c r="MWT7" s="49"/>
      <c r="MWX7" s="47"/>
      <c r="MWZ7" s="49"/>
      <c r="MXD7" s="47"/>
      <c r="MXF7" s="49"/>
      <c r="MXJ7" s="47"/>
      <c r="MXL7" s="49"/>
      <c r="MXP7" s="47"/>
      <c r="MXR7" s="49"/>
      <c r="MXV7" s="47"/>
      <c r="MXX7" s="49"/>
      <c r="MYB7" s="47"/>
      <c r="MYD7" s="49"/>
      <c r="MYH7" s="47"/>
      <c r="MYJ7" s="49"/>
      <c r="MYN7" s="47"/>
      <c r="MYP7" s="49"/>
      <c r="MYT7" s="47"/>
      <c r="MYV7" s="49"/>
      <c r="MYZ7" s="47"/>
      <c r="MZB7" s="49"/>
      <c r="MZF7" s="47"/>
      <c r="MZH7" s="49"/>
      <c r="MZL7" s="47"/>
      <c r="MZN7" s="49"/>
      <c r="MZR7" s="47"/>
      <c r="MZT7" s="49"/>
      <c r="MZX7" s="47"/>
      <c r="MZZ7" s="49"/>
      <c r="NAD7" s="47"/>
      <c r="NAF7" s="49"/>
      <c r="NAJ7" s="47"/>
      <c r="NAL7" s="49"/>
      <c r="NAP7" s="47"/>
      <c r="NAR7" s="49"/>
      <c r="NAV7" s="47"/>
      <c r="NAX7" s="49"/>
      <c r="NBB7" s="47"/>
      <c r="NBD7" s="49"/>
      <c r="NBH7" s="47"/>
      <c r="NBJ7" s="49"/>
      <c r="NBN7" s="47"/>
      <c r="NBP7" s="49"/>
      <c r="NBT7" s="47"/>
      <c r="NBV7" s="49"/>
      <c r="NBZ7" s="47"/>
      <c r="NCB7" s="49"/>
      <c r="NCF7" s="47"/>
      <c r="NCH7" s="49"/>
      <c r="NCL7" s="47"/>
      <c r="NCN7" s="49"/>
      <c r="NCR7" s="47"/>
      <c r="NCT7" s="49"/>
      <c r="NCX7" s="47"/>
      <c r="NCZ7" s="49"/>
      <c r="NDD7" s="47"/>
      <c r="NDF7" s="49"/>
      <c r="NDJ7" s="47"/>
      <c r="NDL7" s="49"/>
      <c r="NDP7" s="47"/>
      <c r="NDR7" s="49"/>
      <c r="NDV7" s="47"/>
      <c r="NDX7" s="49"/>
      <c r="NEB7" s="47"/>
      <c r="NED7" s="49"/>
      <c r="NEH7" s="47"/>
      <c r="NEJ7" s="49"/>
      <c r="NEN7" s="47"/>
      <c r="NEP7" s="49"/>
      <c r="NET7" s="47"/>
      <c r="NEV7" s="49"/>
      <c r="NEZ7" s="47"/>
      <c r="NFB7" s="49"/>
      <c r="NFF7" s="47"/>
      <c r="NFH7" s="49"/>
      <c r="NFL7" s="47"/>
      <c r="NFN7" s="49"/>
      <c r="NFR7" s="47"/>
      <c r="NFT7" s="49"/>
      <c r="NFX7" s="47"/>
      <c r="NFZ7" s="49"/>
      <c r="NGD7" s="47"/>
      <c r="NGF7" s="49"/>
      <c r="NGJ7" s="47"/>
      <c r="NGL7" s="49"/>
      <c r="NGP7" s="47"/>
      <c r="NGR7" s="49"/>
      <c r="NGV7" s="47"/>
      <c r="NGX7" s="49"/>
      <c r="NHB7" s="47"/>
      <c r="NHD7" s="49"/>
      <c r="NHH7" s="47"/>
      <c r="NHJ7" s="49"/>
      <c r="NHN7" s="47"/>
      <c r="NHP7" s="49"/>
      <c r="NHT7" s="47"/>
      <c r="NHV7" s="49"/>
      <c r="NHZ7" s="47"/>
      <c r="NIB7" s="49"/>
      <c r="NIF7" s="47"/>
      <c r="NIH7" s="49"/>
      <c r="NIL7" s="47"/>
      <c r="NIN7" s="49"/>
      <c r="NIR7" s="47"/>
      <c r="NIT7" s="49"/>
      <c r="NIX7" s="47"/>
      <c r="NIZ7" s="49"/>
      <c r="NJD7" s="47"/>
      <c r="NJF7" s="49"/>
      <c r="NJJ7" s="47"/>
      <c r="NJL7" s="49"/>
      <c r="NJP7" s="47"/>
      <c r="NJR7" s="49"/>
      <c r="NJV7" s="47"/>
      <c r="NJX7" s="49"/>
      <c r="NKB7" s="47"/>
      <c r="NKD7" s="49"/>
      <c r="NKH7" s="47"/>
      <c r="NKJ7" s="49"/>
      <c r="NKN7" s="47"/>
      <c r="NKP7" s="49"/>
      <c r="NKT7" s="47"/>
      <c r="NKV7" s="49"/>
      <c r="NKZ7" s="47"/>
      <c r="NLB7" s="49"/>
      <c r="NLF7" s="47"/>
      <c r="NLH7" s="49"/>
      <c r="NLL7" s="47"/>
      <c r="NLN7" s="49"/>
      <c r="NLR7" s="47"/>
      <c r="NLT7" s="49"/>
      <c r="NLX7" s="47"/>
      <c r="NLZ7" s="49"/>
      <c r="NMD7" s="47"/>
      <c r="NMF7" s="49"/>
      <c r="NMJ7" s="47"/>
      <c r="NML7" s="49"/>
      <c r="NMP7" s="47"/>
      <c r="NMR7" s="49"/>
      <c r="NMV7" s="47"/>
      <c r="NMX7" s="49"/>
      <c r="NNB7" s="47"/>
      <c r="NND7" s="49"/>
      <c r="NNH7" s="47"/>
      <c r="NNJ7" s="49"/>
      <c r="NNN7" s="47"/>
      <c r="NNP7" s="49"/>
      <c r="NNT7" s="47"/>
      <c r="NNV7" s="49"/>
      <c r="NNZ7" s="47"/>
      <c r="NOB7" s="49"/>
      <c r="NOF7" s="47"/>
      <c r="NOH7" s="49"/>
      <c r="NOL7" s="47"/>
      <c r="NON7" s="49"/>
      <c r="NOR7" s="47"/>
      <c r="NOT7" s="49"/>
      <c r="NOX7" s="47"/>
      <c r="NOZ7" s="49"/>
      <c r="NPD7" s="47"/>
      <c r="NPF7" s="49"/>
      <c r="NPJ7" s="47"/>
      <c r="NPL7" s="49"/>
      <c r="NPP7" s="47"/>
      <c r="NPR7" s="49"/>
      <c r="NPV7" s="47"/>
      <c r="NPX7" s="49"/>
      <c r="NQB7" s="47"/>
      <c r="NQD7" s="49"/>
      <c r="NQH7" s="47"/>
      <c r="NQJ7" s="49"/>
      <c r="NQN7" s="47"/>
      <c r="NQP7" s="49"/>
      <c r="NQT7" s="47"/>
      <c r="NQV7" s="49"/>
      <c r="NQZ7" s="47"/>
      <c r="NRB7" s="49"/>
      <c r="NRF7" s="47"/>
      <c r="NRH7" s="49"/>
      <c r="NRL7" s="47"/>
      <c r="NRN7" s="49"/>
      <c r="NRR7" s="47"/>
      <c r="NRT7" s="49"/>
      <c r="NRX7" s="47"/>
      <c r="NRZ7" s="49"/>
      <c r="NSD7" s="47"/>
      <c r="NSF7" s="49"/>
      <c r="NSJ7" s="47"/>
      <c r="NSL7" s="49"/>
      <c r="NSP7" s="47"/>
      <c r="NSR7" s="49"/>
      <c r="NSV7" s="47"/>
      <c r="NSX7" s="49"/>
      <c r="NTB7" s="47"/>
      <c r="NTD7" s="49"/>
      <c r="NTH7" s="47"/>
      <c r="NTJ7" s="49"/>
      <c r="NTN7" s="47"/>
      <c r="NTP7" s="49"/>
      <c r="NTT7" s="47"/>
      <c r="NTV7" s="49"/>
      <c r="NTZ7" s="47"/>
      <c r="NUB7" s="49"/>
      <c r="NUF7" s="47"/>
      <c r="NUH7" s="49"/>
      <c r="NUL7" s="47"/>
      <c r="NUN7" s="49"/>
      <c r="NUR7" s="47"/>
      <c r="NUT7" s="49"/>
      <c r="NUX7" s="47"/>
      <c r="NUZ7" s="49"/>
      <c r="NVD7" s="47"/>
      <c r="NVF7" s="49"/>
      <c r="NVJ7" s="47"/>
      <c r="NVL7" s="49"/>
      <c r="NVP7" s="47"/>
      <c r="NVR7" s="49"/>
      <c r="NVV7" s="47"/>
      <c r="NVX7" s="49"/>
      <c r="NWB7" s="47"/>
      <c r="NWD7" s="49"/>
      <c r="NWH7" s="47"/>
      <c r="NWJ7" s="49"/>
      <c r="NWN7" s="47"/>
      <c r="NWP7" s="49"/>
      <c r="NWT7" s="47"/>
      <c r="NWV7" s="49"/>
      <c r="NWZ7" s="47"/>
      <c r="NXB7" s="49"/>
      <c r="NXF7" s="47"/>
      <c r="NXH7" s="49"/>
      <c r="NXL7" s="47"/>
      <c r="NXN7" s="49"/>
      <c r="NXR7" s="47"/>
      <c r="NXT7" s="49"/>
      <c r="NXX7" s="47"/>
      <c r="NXZ7" s="49"/>
      <c r="NYD7" s="47"/>
      <c r="NYF7" s="49"/>
      <c r="NYJ7" s="47"/>
      <c r="NYL7" s="49"/>
      <c r="NYP7" s="47"/>
      <c r="NYR7" s="49"/>
      <c r="NYV7" s="47"/>
      <c r="NYX7" s="49"/>
      <c r="NZB7" s="47"/>
      <c r="NZD7" s="49"/>
      <c r="NZH7" s="47"/>
      <c r="NZJ7" s="49"/>
      <c r="NZN7" s="47"/>
      <c r="NZP7" s="49"/>
      <c r="NZT7" s="47"/>
      <c r="NZV7" s="49"/>
      <c r="NZZ7" s="47"/>
      <c r="OAB7" s="49"/>
      <c r="OAF7" s="47"/>
      <c r="OAH7" s="49"/>
      <c r="OAL7" s="47"/>
      <c r="OAN7" s="49"/>
      <c r="OAR7" s="47"/>
      <c r="OAT7" s="49"/>
      <c r="OAX7" s="47"/>
      <c r="OAZ7" s="49"/>
      <c r="OBD7" s="47"/>
      <c r="OBF7" s="49"/>
      <c r="OBJ7" s="47"/>
      <c r="OBL7" s="49"/>
      <c r="OBP7" s="47"/>
      <c r="OBR7" s="49"/>
      <c r="OBV7" s="47"/>
      <c r="OBX7" s="49"/>
      <c r="OCB7" s="47"/>
      <c r="OCD7" s="49"/>
      <c r="OCH7" s="47"/>
      <c r="OCJ7" s="49"/>
      <c r="OCN7" s="47"/>
      <c r="OCP7" s="49"/>
      <c r="OCT7" s="47"/>
      <c r="OCV7" s="49"/>
      <c r="OCZ7" s="47"/>
      <c r="ODB7" s="49"/>
      <c r="ODF7" s="47"/>
      <c r="ODH7" s="49"/>
      <c r="ODL7" s="47"/>
      <c r="ODN7" s="49"/>
      <c r="ODR7" s="47"/>
      <c r="ODT7" s="49"/>
      <c r="ODX7" s="47"/>
      <c r="ODZ7" s="49"/>
      <c r="OED7" s="47"/>
      <c r="OEF7" s="49"/>
      <c r="OEJ7" s="47"/>
      <c r="OEL7" s="49"/>
      <c r="OEP7" s="47"/>
      <c r="OER7" s="49"/>
      <c r="OEV7" s="47"/>
      <c r="OEX7" s="49"/>
      <c r="OFB7" s="47"/>
      <c r="OFD7" s="49"/>
      <c r="OFH7" s="47"/>
      <c r="OFJ7" s="49"/>
      <c r="OFN7" s="47"/>
      <c r="OFP7" s="49"/>
      <c r="OFT7" s="47"/>
      <c r="OFV7" s="49"/>
      <c r="OFZ7" s="47"/>
      <c r="OGB7" s="49"/>
      <c r="OGF7" s="47"/>
      <c r="OGH7" s="49"/>
      <c r="OGL7" s="47"/>
      <c r="OGN7" s="49"/>
      <c r="OGR7" s="47"/>
      <c r="OGT7" s="49"/>
      <c r="OGX7" s="47"/>
      <c r="OGZ7" s="49"/>
      <c r="OHD7" s="47"/>
      <c r="OHF7" s="49"/>
      <c r="OHJ7" s="47"/>
      <c r="OHL7" s="49"/>
      <c r="OHP7" s="47"/>
      <c r="OHR7" s="49"/>
      <c r="OHV7" s="47"/>
      <c r="OHX7" s="49"/>
      <c r="OIB7" s="47"/>
      <c r="OID7" s="49"/>
      <c r="OIH7" s="47"/>
      <c r="OIJ7" s="49"/>
      <c r="OIN7" s="47"/>
      <c r="OIP7" s="49"/>
      <c r="OIT7" s="47"/>
      <c r="OIV7" s="49"/>
      <c r="OIZ7" s="47"/>
      <c r="OJB7" s="49"/>
      <c r="OJF7" s="47"/>
      <c r="OJH7" s="49"/>
      <c r="OJL7" s="47"/>
      <c r="OJN7" s="49"/>
      <c r="OJR7" s="47"/>
      <c r="OJT7" s="49"/>
      <c r="OJX7" s="47"/>
      <c r="OJZ7" s="49"/>
      <c r="OKD7" s="47"/>
      <c r="OKF7" s="49"/>
      <c r="OKJ7" s="47"/>
      <c r="OKL7" s="49"/>
      <c r="OKP7" s="47"/>
      <c r="OKR7" s="49"/>
      <c r="OKV7" s="47"/>
      <c r="OKX7" s="49"/>
      <c r="OLB7" s="47"/>
      <c r="OLD7" s="49"/>
      <c r="OLH7" s="47"/>
      <c r="OLJ7" s="49"/>
      <c r="OLN7" s="47"/>
      <c r="OLP7" s="49"/>
      <c r="OLT7" s="47"/>
      <c r="OLV7" s="49"/>
      <c r="OLZ7" s="47"/>
      <c r="OMB7" s="49"/>
      <c r="OMF7" s="47"/>
      <c r="OMH7" s="49"/>
      <c r="OML7" s="47"/>
      <c r="OMN7" s="49"/>
      <c r="OMR7" s="47"/>
      <c r="OMT7" s="49"/>
      <c r="OMX7" s="47"/>
      <c r="OMZ7" s="49"/>
      <c r="OND7" s="47"/>
      <c r="ONF7" s="49"/>
      <c r="ONJ7" s="47"/>
      <c r="ONL7" s="49"/>
      <c r="ONP7" s="47"/>
      <c r="ONR7" s="49"/>
      <c r="ONV7" s="47"/>
      <c r="ONX7" s="49"/>
      <c r="OOB7" s="47"/>
      <c r="OOD7" s="49"/>
      <c r="OOH7" s="47"/>
      <c r="OOJ7" s="49"/>
      <c r="OON7" s="47"/>
      <c r="OOP7" s="49"/>
      <c r="OOT7" s="47"/>
      <c r="OOV7" s="49"/>
      <c r="OOZ7" s="47"/>
      <c r="OPB7" s="49"/>
      <c r="OPF7" s="47"/>
      <c r="OPH7" s="49"/>
      <c r="OPL7" s="47"/>
      <c r="OPN7" s="49"/>
      <c r="OPR7" s="47"/>
      <c r="OPT7" s="49"/>
      <c r="OPX7" s="47"/>
      <c r="OPZ7" s="49"/>
      <c r="OQD7" s="47"/>
      <c r="OQF7" s="49"/>
      <c r="OQJ7" s="47"/>
      <c r="OQL7" s="49"/>
      <c r="OQP7" s="47"/>
      <c r="OQR7" s="49"/>
      <c r="OQV7" s="47"/>
      <c r="OQX7" s="49"/>
      <c r="ORB7" s="47"/>
      <c r="ORD7" s="49"/>
      <c r="ORH7" s="47"/>
      <c r="ORJ7" s="49"/>
      <c r="ORN7" s="47"/>
      <c r="ORP7" s="49"/>
      <c r="ORT7" s="47"/>
      <c r="ORV7" s="49"/>
      <c r="ORZ7" s="47"/>
      <c r="OSB7" s="49"/>
      <c r="OSF7" s="47"/>
      <c r="OSH7" s="49"/>
      <c r="OSL7" s="47"/>
      <c r="OSN7" s="49"/>
      <c r="OSR7" s="47"/>
      <c r="OST7" s="49"/>
      <c r="OSX7" s="47"/>
      <c r="OSZ7" s="49"/>
      <c r="OTD7" s="47"/>
      <c r="OTF7" s="49"/>
      <c r="OTJ7" s="47"/>
      <c r="OTL7" s="49"/>
      <c r="OTP7" s="47"/>
      <c r="OTR7" s="49"/>
      <c r="OTV7" s="47"/>
      <c r="OTX7" s="49"/>
      <c r="OUB7" s="47"/>
      <c r="OUD7" s="49"/>
      <c r="OUH7" s="47"/>
      <c r="OUJ7" s="49"/>
      <c r="OUN7" s="47"/>
      <c r="OUP7" s="49"/>
      <c r="OUT7" s="47"/>
      <c r="OUV7" s="49"/>
      <c r="OUZ7" s="47"/>
      <c r="OVB7" s="49"/>
      <c r="OVF7" s="47"/>
      <c r="OVH7" s="49"/>
      <c r="OVL7" s="47"/>
      <c r="OVN7" s="49"/>
      <c r="OVR7" s="47"/>
      <c r="OVT7" s="49"/>
      <c r="OVX7" s="47"/>
      <c r="OVZ7" s="49"/>
      <c r="OWD7" s="47"/>
      <c r="OWF7" s="49"/>
      <c r="OWJ7" s="47"/>
      <c r="OWL7" s="49"/>
      <c r="OWP7" s="47"/>
      <c r="OWR7" s="49"/>
      <c r="OWV7" s="47"/>
      <c r="OWX7" s="49"/>
      <c r="OXB7" s="47"/>
      <c r="OXD7" s="49"/>
      <c r="OXH7" s="47"/>
      <c r="OXJ7" s="49"/>
      <c r="OXN7" s="47"/>
      <c r="OXP7" s="49"/>
      <c r="OXT7" s="47"/>
      <c r="OXV7" s="49"/>
      <c r="OXZ7" s="47"/>
      <c r="OYB7" s="49"/>
      <c r="OYF7" s="47"/>
      <c r="OYH7" s="49"/>
      <c r="OYL7" s="47"/>
      <c r="OYN7" s="49"/>
      <c r="OYR7" s="47"/>
      <c r="OYT7" s="49"/>
      <c r="OYX7" s="47"/>
      <c r="OYZ7" s="49"/>
      <c r="OZD7" s="47"/>
      <c r="OZF7" s="49"/>
      <c r="OZJ7" s="47"/>
      <c r="OZL7" s="49"/>
      <c r="OZP7" s="47"/>
      <c r="OZR7" s="49"/>
      <c r="OZV7" s="47"/>
      <c r="OZX7" s="49"/>
      <c r="PAB7" s="47"/>
      <c r="PAD7" s="49"/>
      <c r="PAH7" s="47"/>
      <c r="PAJ7" s="49"/>
      <c r="PAN7" s="47"/>
      <c r="PAP7" s="49"/>
      <c r="PAT7" s="47"/>
      <c r="PAV7" s="49"/>
      <c r="PAZ7" s="47"/>
      <c r="PBB7" s="49"/>
      <c r="PBF7" s="47"/>
      <c r="PBH7" s="49"/>
      <c r="PBL7" s="47"/>
      <c r="PBN7" s="49"/>
      <c r="PBR7" s="47"/>
      <c r="PBT7" s="49"/>
      <c r="PBX7" s="47"/>
      <c r="PBZ7" s="49"/>
      <c r="PCD7" s="47"/>
      <c r="PCF7" s="49"/>
      <c r="PCJ7" s="47"/>
      <c r="PCL7" s="49"/>
      <c r="PCP7" s="47"/>
      <c r="PCR7" s="49"/>
      <c r="PCV7" s="47"/>
      <c r="PCX7" s="49"/>
      <c r="PDB7" s="47"/>
      <c r="PDD7" s="49"/>
      <c r="PDH7" s="47"/>
      <c r="PDJ7" s="49"/>
      <c r="PDN7" s="47"/>
      <c r="PDP7" s="49"/>
      <c r="PDT7" s="47"/>
      <c r="PDV7" s="49"/>
      <c r="PDZ7" s="47"/>
      <c r="PEB7" s="49"/>
      <c r="PEF7" s="47"/>
      <c r="PEH7" s="49"/>
      <c r="PEL7" s="47"/>
      <c r="PEN7" s="49"/>
      <c r="PER7" s="47"/>
      <c r="PET7" s="49"/>
      <c r="PEX7" s="47"/>
      <c r="PEZ7" s="49"/>
      <c r="PFD7" s="47"/>
      <c r="PFF7" s="49"/>
      <c r="PFJ7" s="47"/>
      <c r="PFL7" s="49"/>
      <c r="PFP7" s="47"/>
      <c r="PFR7" s="49"/>
      <c r="PFV7" s="47"/>
      <c r="PFX7" s="49"/>
      <c r="PGB7" s="47"/>
      <c r="PGD7" s="49"/>
      <c r="PGH7" s="47"/>
      <c r="PGJ7" s="49"/>
      <c r="PGN7" s="47"/>
      <c r="PGP7" s="49"/>
      <c r="PGT7" s="47"/>
      <c r="PGV7" s="49"/>
      <c r="PGZ7" s="47"/>
      <c r="PHB7" s="49"/>
      <c r="PHF7" s="47"/>
      <c r="PHH7" s="49"/>
      <c r="PHL7" s="47"/>
      <c r="PHN7" s="49"/>
      <c r="PHR7" s="47"/>
      <c r="PHT7" s="49"/>
      <c r="PHX7" s="47"/>
      <c r="PHZ7" s="49"/>
      <c r="PID7" s="47"/>
      <c r="PIF7" s="49"/>
      <c r="PIJ7" s="47"/>
      <c r="PIL7" s="49"/>
      <c r="PIP7" s="47"/>
      <c r="PIR7" s="49"/>
      <c r="PIV7" s="47"/>
      <c r="PIX7" s="49"/>
      <c r="PJB7" s="47"/>
      <c r="PJD7" s="49"/>
      <c r="PJH7" s="47"/>
      <c r="PJJ7" s="49"/>
      <c r="PJN7" s="47"/>
      <c r="PJP7" s="49"/>
      <c r="PJT7" s="47"/>
      <c r="PJV7" s="49"/>
      <c r="PJZ7" s="47"/>
      <c r="PKB7" s="49"/>
      <c r="PKF7" s="47"/>
      <c r="PKH7" s="49"/>
      <c r="PKL7" s="47"/>
      <c r="PKN7" s="49"/>
      <c r="PKR7" s="47"/>
      <c r="PKT7" s="49"/>
      <c r="PKX7" s="47"/>
      <c r="PKZ7" s="49"/>
      <c r="PLD7" s="47"/>
      <c r="PLF7" s="49"/>
      <c r="PLJ7" s="47"/>
      <c r="PLL7" s="49"/>
      <c r="PLP7" s="47"/>
      <c r="PLR7" s="49"/>
      <c r="PLV7" s="47"/>
      <c r="PLX7" s="49"/>
      <c r="PMB7" s="47"/>
      <c r="PMD7" s="49"/>
      <c r="PMH7" s="47"/>
      <c r="PMJ7" s="49"/>
      <c r="PMN7" s="47"/>
      <c r="PMP7" s="49"/>
      <c r="PMT7" s="47"/>
      <c r="PMV7" s="49"/>
      <c r="PMZ7" s="47"/>
      <c r="PNB7" s="49"/>
      <c r="PNF7" s="47"/>
      <c r="PNH7" s="49"/>
      <c r="PNL7" s="47"/>
      <c r="PNN7" s="49"/>
      <c r="PNR7" s="47"/>
      <c r="PNT7" s="49"/>
      <c r="PNX7" s="47"/>
      <c r="PNZ7" s="49"/>
      <c r="POD7" s="47"/>
      <c r="POF7" s="49"/>
      <c r="POJ7" s="47"/>
      <c r="POL7" s="49"/>
      <c r="POP7" s="47"/>
      <c r="POR7" s="49"/>
      <c r="POV7" s="47"/>
      <c r="POX7" s="49"/>
      <c r="PPB7" s="47"/>
      <c r="PPD7" s="49"/>
      <c r="PPH7" s="47"/>
      <c r="PPJ7" s="49"/>
      <c r="PPN7" s="47"/>
      <c r="PPP7" s="49"/>
      <c r="PPT7" s="47"/>
      <c r="PPV7" s="49"/>
      <c r="PPZ7" s="47"/>
      <c r="PQB7" s="49"/>
      <c r="PQF7" s="47"/>
      <c r="PQH7" s="49"/>
      <c r="PQL7" s="47"/>
      <c r="PQN7" s="49"/>
      <c r="PQR7" s="47"/>
      <c r="PQT7" s="49"/>
      <c r="PQX7" s="47"/>
      <c r="PQZ7" s="49"/>
      <c r="PRD7" s="47"/>
      <c r="PRF7" s="49"/>
      <c r="PRJ7" s="47"/>
      <c r="PRL7" s="49"/>
      <c r="PRP7" s="47"/>
      <c r="PRR7" s="49"/>
      <c r="PRV7" s="47"/>
      <c r="PRX7" s="49"/>
      <c r="PSB7" s="47"/>
      <c r="PSD7" s="49"/>
      <c r="PSH7" s="47"/>
      <c r="PSJ7" s="49"/>
      <c r="PSN7" s="47"/>
      <c r="PSP7" s="49"/>
      <c r="PST7" s="47"/>
      <c r="PSV7" s="49"/>
      <c r="PSZ7" s="47"/>
      <c r="PTB7" s="49"/>
      <c r="PTF7" s="47"/>
      <c r="PTH7" s="49"/>
      <c r="PTL7" s="47"/>
      <c r="PTN7" s="49"/>
      <c r="PTR7" s="47"/>
      <c r="PTT7" s="49"/>
      <c r="PTX7" s="47"/>
      <c r="PTZ7" s="49"/>
      <c r="PUD7" s="47"/>
      <c r="PUF7" s="49"/>
      <c r="PUJ7" s="47"/>
      <c r="PUL7" s="49"/>
      <c r="PUP7" s="47"/>
      <c r="PUR7" s="49"/>
      <c r="PUV7" s="47"/>
      <c r="PUX7" s="49"/>
      <c r="PVB7" s="47"/>
      <c r="PVD7" s="49"/>
      <c r="PVH7" s="47"/>
      <c r="PVJ7" s="49"/>
      <c r="PVN7" s="47"/>
      <c r="PVP7" s="49"/>
      <c r="PVT7" s="47"/>
      <c r="PVV7" s="49"/>
      <c r="PVZ7" s="47"/>
      <c r="PWB7" s="49"/>
      <c r="PWF7" s="47"/>
      <c r="PWH7" s="49"/>
      <c r="PWL7" s="47"/>
      <c r="PWN7" s="49"/>
      <c r="PWR7" s="47"/>
      <c r="PWT7" s="49"/>
      <c r="PWX7" s="47"/>
      <c r="PWZ7" s="49"/>
      <c r="PXD7" s="47"/>
      <c r="PXF7" s="49"/>
      <c r="PXJ7" s="47"/>
      <c r="PXL7" s="49"/>
      <c r="PXP7" s="47"/>
      <c r="PXR7" s="49"/>
      <c r="PXV7" s="47"/>
      <c r="PXX7" s="49"/>
      <c r="PYB7" s="47"/>
      <c r="PYD7" s="49"/>
      <c r="PYH7" s="47"/>
      <c r="PYJ7" s="49"/>
      <c r="PYN7" s="47"/>
      <c r="PYP7" s="49"/>
      <c r="PYT7" s="47"/>
      <c r="PYV7" s="49"/>
      <c r="PYZ7" s="47"/>
      <c r="PZB7" s="49"/>
      <c r="PZF7" s="47"/>
      <c r="PZH7" s="49"/>
      <c r="PZL7" s="47"/>
      <c r="PZN7" s="49"/>
      <c r="PZR7" s="47"/>
      <c r="PZT7" s="49"/>
      <c r="PZX7" s="47"/>
      <c r="PZZ7" s="49"/>
      <c r="QAD7" s="47"/>
      <c r="QAF7" s="49"/>
      <c r="QAJ7" s="47"/>
      <c r="QAL7" s="49"/>
      <c r="QAP7" s="47"/>
      <c r="QAR7" s="49"/>
      <c r="QAV7" s="47"/>
      <c r="QAX7" s="49"/>
      <c r="QBB7" s="47"/>
      <c r="QBD7" s="49"/>
      <c r="QBH7" s="47"/>
      <c r="QBJ7" s="49"/>
      <c r="QBN7" s="47"/>
      <c r="QBP7" s="49"/>
      <c r="QBT7" s="47"/>
      <c r="QBV7" s="49"/>
      <c r="QBZ7" s="47"/>
      <c r="QCB7" s="49"/>
      <c r="QCF7" s="47"/>
      <c r="QCH7" s="49"/>
      <c r="QCL7" s="47"/>
      <c r="QCN7" s="49"/>
      <c r="QCR7" s="47"/>
      <c r="QCT7" s="49"/>
      <c r="QCX7" s="47"/>
      <c r="QCZ7" s="49"/>
      <c r="QDD7" s="47"/>
      <c r="QDF7" s="49"/>
      <c r="QDJ7" s="47"/>
      <c r="QDL7" s="49"/>
      <c r="QDP7" s="47"/>
      <c r="QDR7" s="49"/>
      <c r="QDV7" s="47"/>
      <c r="QDX7" s="49"/>
      <c r="QEB7" s="47"/>
      <c r="QED7" s="49"/>
      <c r="QEH7" s="47"/>
      <c r="QEJ7" s="49"/>
      <c r="QEN7" s="47"/>
      <c r="QEP7" s="49"/>
      <c r="QET7" s="47"/>
      <c r="QEV7" s="49"/>
      <c r="QEZ7" s="47"/>
      <c r="QFB7" s="49"/>
      <c r="QFF7" s="47"/>
      <c r="QFH7" s="49"/>
      <c r="QFL7" s="47"/>
      <c r="QFN7" s="49"/>
      <c r="QFR7" s="47"/>
      <c r="QFT7" s="49"/>
      <c r="QFX7" s="47"/>
      <c r="QFZ7" s="49"/>
      <c r="QGD7" s="47"/>
      <c r="QGF7" s="49"/>
      <c r="QGJ7" s="47"/>
      <c r="QGL7" s="49"/>
      <c r="QGP7" s="47"/>
      <c r="QGR7" s="49"/>
      <c r="QGV7" s="47"/>
      <c r="QGX7" s="49"/>
      <c r="QHB7" s="47"/>
      <c r="QHD7" s="49"/>
      <c r="QHH7" s="47"/>
      <c r="QHJ7" s="49"/>
      <c r="QHN7" s="47"/>
      <c r="QHP7" s="49"/>
      <c r="QHT7" s="47"/>
      <c r="QHV7" s="49"/>
      <c r="QHZ7" s="47"/>
      <c r="QIB7" s="49"/>
      <c r="QIF7" s="47"/>
      <c r="QIH7" s="49"/>
      <c r="QIL7" s="47"/>
      <c r="QIN7" s="49"/>
      <c r="QIR7" s="47"/>
      <c r="QIT7" s="49"/>
      <c r="QIX7" s="47"/>
      <c r="QIZ7" s="49"/>
      <c r="QJD7" s="47"/>
      <c r="QJF7" s="49"/>
      <c r="QJJ7" s="47"/>
      <c r="QJL7" s="49"/>
      <c r="QJP7" s="47"/>
      <c r="QJR7" s="49"/>
      <c r="QJV7" s="47"/>
      <c r="QJX7" s="49"/>
      <c r="QKB7" s="47"/>
      <c r="QKD7" s="49"/>
      <c r="QKH7" s="47"/>
      <c r="QKJ7" s="49"/>
      <c r="QKN7" s="47"/>
      <c r="QKP7" s="49"/>
      <c r="QKT7" s="47"/>
      <c r="QKV7" s="49"/>
      <c r="QKZ7" s="47"/>
      <c r="QLB7" s="49"/>
      <c r="QLF7" s="47"/>
      <c r="QLH7" s="49"/>
      <c r="QLL7" s="47"/>
      <c r="QLN7" s="49"/>
      <c r="QLR7" s="47"/>
      <c r="QLT7" s="49"/>
      <c r="QLX7" s="47"/>
      <c r="QLZ7" s="49"/>
      <c r="QMD7" s="47"/>
      <c r="QMF7" s="49"/>
      <c r="QMJ7" s="47"/>
      <c r="QML7" s="49"/>
      <c r="QMP7" s="47"/>
      <c r="QMR7" s="49"/>
      <c r="QMV7" s="47"/>
      <c r="QMX7" s="49"/>
      <c r="QNB7" s="47"/>
      <c r="QND7" s="49"/>
      <c r="QNH7" s="47"/>
      <c r="QNJ7" s="49"/>
      <c r="QNN7" s="47"/>
      <c r="QNP7" s="49"/>
      <c r="QNT7" s="47"/>
      <c r="QNV7" s="49"/>
      <c r="QNZ7" s="47"/>
      <c r="QOB7" s="49"/>
      <c r="QOF7" s="47"/>
      <c r="QOH7" s="49"/>
      <c r="QOL7" s="47"/>
      <c r="QON7" s="49"/>
      <c r="QOR7" s="47"/>
      <c r="QOT7" s="49"/>
      <c r="QOX7" s="47"/>
      <c r="QOZ7" s="49"/>
      <c r="QPD7" s="47"/>
      <c r="QPF7" s="49"/>
      <c r="QPJ7" s="47"/>
      <c r="QPL7" s="49"/>
      <c r="QPP7" s="47"/>
      <c r="QPR7" s="49"/>
      <c r="QPV7" s="47"/>
      <c r="QPX7" s="49"/>
      <c r="QQB7" s="47"/>
      <c r="QQD7" s="49"/>
      <c r="QQH7" s="47"/>
      <c r="QQJ7" s="49"/>
      <c r="QQN7" s="47"/>
      <c r="QQP7" s="49"/>
      <c r="QQT7" s="47"/>
      <c r="QQV7" s="49"/>
      <c r="QQZ7" s="47"/>
      <c r="QRB7" s="49"/>
      <c r="QRF7" s="47"/>
      <c r="QRH7" s="49"/>
      <c r="QRL7" s="47"/>
      <c r="QRN7" s="49"/>
      <c r="QRR7" s="47"/>
      <c r="QRT7" s="49"/>
      <c r="QRX7" s="47"/>
      <c r="QRZ7" s="49"/>
      <c r="QSD7" s="47"/>
      <c r="QSF7" s="49"/>
      <c r="QSJ7" s="47"/>
      <c r="QSL7" s="49"/>
      <c r="QSP7" s="47"/>
      <c r="QSR7" s="49"/>
      <c r="QSV7" s="47"/>
      <c r="QSX7" s="49"/>
      <c r="QTB7" s="47"/>
      <c r="QTD7" s="49"/>
      <c r="QTH7" s="47"/>
      <c r="QTJ7" s="49"/>
      <c r="QTN7" s="47"/>
      <c r="QTP7" s="49"/>
      <c r="QTT7" s="47"/>
      <c r="QTV7" s="49"/>
      <c r="QTZ7" s="47"/>
      <c r="QUB7" s="49"/>
      <c r="QUF7" s="47"/>
      <c r="QUH7" s="49"/>
      <c r="QUL7" s="47"/>
      <c r="QUN7" s="49"/>
      <c r="QUR7" s="47"/>
      <c r="QUT7" s="49"/>
      <c r="QUX7" s="47"/>
      <c r="QUZ7" s="49"/>
      <c r="QVD7" s="47"/>
      <c r="QVF7" s="49"/>
      <c r="QVJ7" s="47"/>
      <c r="QVL7" s="49"/>
      <c r="QVP7" s="47"/>
      <c r="QVR7" s="49"/>
      <c r="QVV7" s="47"/>
      <c r="QVX7" s="49"/>
      <c r="QWB7" s="47"/>
      <c r="QWD7" s="49"/>
      <c r="QWH7" s="47"/>
      <c r="QWJ7" s="49"/>
      <c r="QWN7" s="47"/>
      <c r="QWP7" s="49"/>
      <c r="QWT7" s="47"/>
      <c r="QWV7" s="49"/>
      <c r="QWZ7" s="47"/>
      <c r="QXB7" s="49"/>
      <c r="QXF7" s="47"/>
      <c r="QXH7" s="49"/>
      <c r="QXL7" s="47"/>
      <c r="QXN7" s="49"/>
      <c r="QXR7" s="47"/>
      <c r="QXT7" s="49"/>
      <c r="QXX7" s="47"/>
      <c r="QXZ7" s="49"/>
      <c r="QYD7" s="47"/>
      <c r="QYF7" s="49"/>
      <c r="QYJ7" s="47"/>
      <c r="QYL7" s="49"/>
      <c r="QYP7" s="47"/>
      <c r="QYR7" s="49"/>
      <c r="QYV7" s="47"/>
      <c r="QYX7" s="49"/>
      <c r="QZB7" s="47"/>
      <c r="QZD7" s="49"/>
      <c r="QZH7" s="47"/>
      <c r="QZJ7" s="49"/>
      <c r="QZN7" s="47"/>
      <c r="QZP7" s="49"/>
      <c r="QZT7" s="47"/>
      <c r="QZV7" s="49"/>
      <c r="QZZ7" s="47"/>
      <c r="RAB7" s="49"/>
      <c r="RAF7" s="47"/>
      <c r="RAH7" s="49"/>
      <c r="RAL7" s="47"/>
      <c r="RAN7" s="49"/>
      <c r="RAR7" s="47"/>
      <c r="RAT7" s="49"/>
      <c r="RAX7" s="47"/>
      <c r="RAZ7" s="49"/>
      <c r="RBD7" s="47"/>
      <c r="RBF7" s="49"/>
      <c r="RBJ7" s="47"/>
      <c r="RBL7" s="49"/>
      <c r="RBP7" s="47"/>
      <c r="RBR7" s="49"/>
      <c r="RBV7" s="47"/>
      <c r="RBX7" s="49"/>
      <c r="RCB7" s="47"/>
      <c r="RCD7" s="49"/>
      <c r="RCH7" s="47"/>
      <c r="RCJ7" s="49"/>
      <c r="RCN7" s="47"/>
      <c r="RCP7" s="49"/>
      <c r="RCT7" s="47"/>
      <c r="RCV7" s="49"/>
      <c r="RCZ7" s="47"/>
      <c r="RDB7" s="49"/>
      <c r="RDF7" s="47"/>
      <c r="RDH7" s="49"/>
      <c r="RDL7" s="47"/>
      <c r="RDN7" s="49"/>
      <c r="RDR7" s="47"/>
      <c r="RDT7" s="49"/>
      <c r="RDX7" s="47"/>
      <c r="RDZ7" s="49"/>
      <c r="RED7" s="47"/>
      <c r="REF7" s="49"/>
      <c r="REJ7" s="47"/>
      <c r="REL7" s="49"/>
      <c r="REP7" s="47"/>
      <c r="RER7" s="49"/>
      <c r="REV7" s="47"/>
      <c r="REX7" s="49"/>
      <c r="RFB7" s="47"/>
      <c r="RFD7" s="49"/>
      <c r="RFH7" s="47"/>
      <c r="RFJ7" s="49"/>
      <c r="RFN7" s="47"/>
      <c r="RFP7" s="49"/>
      <c r="RFT7" s="47"/>
      <c r="RFV7" s="49"/>
      <c r="RFZ7" s="47"/>
      <c r="RGB7" s="49"/>
      <c r="RGF7" s="47"/>
      <c r="RGH7" s="49"/>
      <c r="RGL7" s="47"/>
      <c r="RGN7" s="49"/>
      <c r="RGR7" s="47"/>
      <c r="RGT7" s="49"/>
      <c r="RGX7" s="47"/>
      <c r="RGZ7" s="49"/>
      <c r="RHD7" s="47"/>
      <c r="RHF7" s="49"/>
      <c r="RHJ7" s="47"/>
      <c r="RHL7" s="49"/>
      <c r="RHP7" s="47"/>
      <c r="RHR7" s="49"/>
      <c r="RHV7" s="47"/>
      <c r="RHX7" s="49"/>
      <c r="RIB7" s="47"/>
      <c r="RID7" s="49"/>
      <c r="RIH7" s="47"/>
      <c r="RIJ7" s="49"/>
      <c r="RIN7" s="47"/>
      <c r="RIP7" s="49"/>
      <c r="RIT7" s="47"/>
      <c r="RIV7" s="49"/>
      <c r="RIZ7" s="47"/>
      <c r="RJB7" s="49"/>
      <c r="RJF7" s="47"/>
      <c r="RJH7" s="49"/>
      <c r="RJL7" s="47"/>
      <c r="RJN7" s="49"/>
      <c r="RJR7" s="47"/>
      <c r="RJT7" s="49"/>
      <c r="RJX7" s="47"/>
      <c r="RJZ7" s="49"/>
      <c r="RKD7" s="47"/>
      <c r="RKF7" s="49"/>
      <c r="RKJ7" s="47"/>
      <c r="RKL7" s="49"/>
      <c r="RKP7" s="47"/>
      <c r="RKR7" s="49"/>
      <c r="RKV7" s="47"/>
      <c r="RKX7" s="49"/>
      <c r="RLB7" s="47"/>
      <c r="RLD7" s="49"/>
      <c r="RLH7" s="47"/>
      <c r="RLJ7" s="49"/>
      <c r="RLN7" s="47"/>
      <c r="RLP7" s="49"/>
      <c r="RLT7" s="47"/>
      <c r="RLV7" s="49"/>
      <c r="RLZ7" s="47"/>
      <c r="RMB7" s="49"/>
      <c r="RMF7" s="47"/>
      <c r="RMH7" s="49"/>
      <c r="RML7" s="47"/>
      <c r="RMN7" s="49"/>
      <c r="RMR7" s="47"/>
      <c r="RMT7" s="49"/>
      <c r="RMX7" s="47"/>
      <c r="RMZ7" s="49"/>
      <c r="RND7" s="47"/>
      <c r="RNF7" s="49"/>
      <c r="RNJ7" s="47"/>
      <c r="RNL7" s="49"/>
      <c r="RNP7" s="47"/>
      <c r="RNR7" s="49"/>
      <c r="RNV7" s="47"/>
      <c r="RNX7" s="49"/>
      <c r="ROB7" s="47"/>
      <c r="ROD7" s="49"/>
      <c r="ROH7" s="47"/>
      <c r="ROJ7" s="49"/>
      <c r="RON7" s="47"/>
      <c r="ROP7" s="49"/>
      <c r="ROT7" s="47"/>
      <c r="ROV7" s="49"/>
      <c r="ROZ7" s="47"/>
      <c r="RPB7" s="49"/>
      <c r="RPF7" s="47"/>
      <c r="RPH7" s="49"/>
      <c r="RPL7" s="47"/>
      <c r="RPN7" s="49"/>
      <c r="RPR7" s="47"/>
      <c r="RPT7" s="49"/>
      <c r="RPX7" s="47"/>
      <c r="RPZ7" s="49"/>
      <c r="RQD7" s="47"/>
      <c r="RQF7" s="49"/>
      <c r="RQJ7" s="47"/>
      <c r="RQL7" s="49"/>
      <c r="RQP7" s="47"/>
      <c r="RQR7" s="49"/>
      <c r="RQV7" s="47"/>
      <c r="RQX7" s="49"/>
      <c r="RRB7" s="47"/>
      <c r="RRD7" s="49"/>
      <c r="RRH7" s="47"/>
      <c r="RRJ7" s="49"/>
      <c r="RRN7" s="47"/>
      <c r="RRP7" s="49"/>
      <c r="RRT7" s="47"/>
      <c r="RRV7" s="49"/>
      <c r="RRZ7" s="47"/>
      <c r="RSB7" s="49"/>
      <c r="RSF7" s="47"/>
      <c r="RSH7" s="49"/>
      <c r="RSL7" s="47"/>
      <c r="RSN7" s="49"/>
      <c r="RSR7" s="47"/>
      <c r="RST7" s="49"/>
      <c r="RSX7" s="47"/>
      <c r="RSZ7" s="49"/>
      <c r="RTD7" s="47"/>
      <c r="RTF7" s="49"/>
      <c r="RTJ7" s="47"/>
      <c r="RTL7" s="49"/>
      <c r="RTP7" s="47"/>
      <c r="RTR7" s="49"/>
      <c r="RTV7" s="47"/>
      <c r="RTX7" s="49"/>
      <c r="RUB7" s="47"/>
      <c r="RUD7" s="49"/>
      <c r="RUH7" s="47"/>
      <c r="RUJ7" s="49"/>
      <c r="RUN7" s="47"/>
      <c r="RUP7" s="49"/>
      <c r="RUT7" s="47"/>
      <c r="RUV7" s="49"/>
      <c r="RUZ7" s="47"/>
      <c r="RVB7" s="49"/>
      <c r="RVF7" s="47"/>
      <c r="RVH7" s="49"/>
      <c r="RVL7" s="47"/>
      <c r="RVN7" s="49"/>
      <c r="RVR7" s="47"/>
      <c r="RVT7" s="49"/>
      <c r="RVX7" s="47"/>
      <c r="RVZ7" s="49"/>
      <c r="RWD7" s="47"/>
      <c r="RWF7" s="49"/>
      <c r="RWJ7" s="47"/>
      <c r="RWL7" s="49"/>
      <c r="RWP7" s="47"/>
      <c r="RWR7" s="49"/>
      <c r="RWV7" s="47"/>
      <c r="RWX7" s="49"/>
      <c r="RXB7" s="47"/>
      <c r="RXD7" s="49"/>
      <c r="RXH7" s="47"/>
      <c r="RXJ7" s="49"/>
      <c r="RXN7" s="47"/>
      <c r="RXP7" s="49"/>
      <c r="RXT7" s="47"/>
      <c r="RXV7" s="49"/>
      <c r="RXZ7" s="47"/>
      <c r="RYB7" s="49"/>
      <c r="RYF7" s="47"/>
      <c r="RYH7" s="49"/>
      <c r="RYL7" s="47"/>
      <c r="RYN7" s="49"/>
      <c r="RYR7" s="47"/>
      <c r="RYT7" s="49"/>
      <c r="RYX7" s="47"/>
      <c r="RYZ7" s="49"/>
      <c r="RZD7" s="47"/>
      <c r="RZF7" s="49"/>
      <c r="RZJ7" s="47"/>
      <c r="RZL7" s="49"/>
      <c r="RZP7" s="47"/>
      <c r="RZR7" s="49"/>
      <c r="RZV7" s="47"/>
      <c r="RZX7" s="49"/>
      <c r="SAB7" s="47"/>
      <c r="SAD7" s="49"/>
      <c r="SAH7" s="47"/>
      <c r="SAJ7" s="49"/>
      <c r="SAN7" s="47"/>
      <c r="SAP7" s="49"/>
      <c r="SAT7" s="47"/>
      <c r="SAV7" s="49"/>
      <c r="SAZ7" s="47"/>
      <c r="SBB7" s="49"/>
      <c r="SBF7" s="47"/>
      <c r="SBH7" s="49"/>
      <c r="SBL7" s="47"/>
      <c r="SBN7" s="49"/>
      <c r="SBR7" s="47"/>
      <c r="SBT7" s="49"/>
      <c r="SBX7" s="47"/>
      <c r="SBZ7" s="49"/>
      <c r="SCD7" s="47"/>
      <c r="SCF7" s="49"/>
      <c r="SCJ7" s="47"/>
      <c r="SCL7" s="49"/>
      <c r="SCP7" s="47"/>
      <c r="SCR7" s="49"/>
      <c r="SCV7" s="47"/>
      <c r="SCX7" s="49"/>
      <c r="SDB7" s="47"/>
      <c r="SDD7" s="49"/>
      <c r="SDH7" s="47"/>
      <c r="SDJ7" s="49"/>
      <c r="SDN7" s="47"/>
      <c r="SDP7" s="49"/>
      <c r="SDT7" s="47"/>
      <c r="SDV7" s="49"/>
      <c r="SDZ7" s="47"/>
      <c r="SEB7" s="49"/>
      <c r="SEF7" s="47"/>
      <c r="SEH7" s="49"/>
      <c r="SEL7" s="47"/>
      <c r="SEN7" s="49"/>
      <c r="SER7" s="47"/>
      <c r="SET7" s="49"/>
      <c r="SEX7" s="47"/>
      <c r="SEZ7" s="49"/>
      <c r="SFD7" s="47"/>
      <c r="SFF7" s="49"/>
      <c r="SFJ7" s="47"/>
      <c r="SFL7" s="49"/>
      <c r="SFP7" s="47"/>
      <c r="SFR7" s="49"/>
      <c r="SFV7" s="47"/>
      <c r="SFX7" s="49"/>
      <c r="SGB7" s="47"/>
      <c r="SGD7" s="49"/>
      <c r="SGH7" s="47"/>
      <c r="SGJ7" s="49"/>
      <c r="SGN7" s="47"/>
      <c r="SGP7" s="49"/>
      <c r="SGT7" s="47"/>
      <c r="SGV7" s="49"/>
      <c r="SGZ7" s="47"/>
      <c r="SHB7" s="49"/>
      <c r="SHF7" s="47"/>
      <c r="SHH7" s="49"/>
      <c r="SHL7" s="47"/>
      <c r="SHN7" s="49"/>
      <c r="SHR7" s="47"/>
      <c r="SHT7" s="49"/>
      <c r="SHX7" s="47"/>
      <c r="SHZ7" s="49"/>
      <c r="SID7" s="47"/>
      <c r="SIF7" s="49"/>
      <c r="SIJ7" s="47"/>
      <c r="SIL7" s="49"/>
      <c r="SIP7" s="47"/>
      <c r="SIR7" s="49"/>
      <c r="SIV7" s="47"/>
      <c r="SIX7" s="49"/>
      <c r="SJB7" s="47"/>
      <c r="SJD7" s="49"/>
      <c r="SJH7" s="47"/>
      <c r="SJJ7" s="49"/>
      <c r="SJN7" s="47"/>
      <c r="SJP7" s="49"/>
      <c r="SJT7" s="47"/>
      <c r="SJV7" s="49"/>
      <c r="SJZ7" s="47"/>
      <c r="SKB7" s="49"/>
      <c r="SKF7" s="47"/>
      <c r="SKH7" s="49"/>
      <c r="SKL7" s="47"/>
      <c r="SKN7" s="49"/>
      <c r="SKR7" s="47"/>
      <c r="SKT7" s="49"/>
      <c r="SKX7" s="47"/>
      <c r="SKZ7" s="49"/>
      <c r="SLD7" s="47"/>
      <c r="SLF7" s="49"/>
      <c r="SLJ7" s="47"/>
      <c r="SLL7" s="49"/>
      <c r="SLP7" s="47"/>
      <c r="SLR7" s="49"/>
      <c r="SLV7" s="47"/>
      <c r="SLX7" s="49"/>
      <c r="SMB7" s="47"/>
      <c r="SMD7" s="49"/>
      <c r="SMH7" s="47"/>
      <c r="SMJ7" s="49"/>
      <c r="SMN7" s="47"/>
      <c r="SMP7" s="49"/>
      <c r="SMT7" s="47"/>
      <c r="SMV7" s="49"/>
      <c r="SMZ7" s="47"/>
      <c r="SNB7" s="49"/>
      <c r="SNF7" s="47"/>
      <c r="SNH7" s="49"/>
      <c r="SNL7" s="47"/>
      <c r="SNN7" s="49"/>
      <c r="SNR7" s="47"/>
      <c r="SNT7" s="49"/>
      <c r="SNX7" s="47"/>
      <c r="SNZ7" s="49"/>
      <c r="SOD7" s="47"/>
      <c r="SOF7" s="49"/>
      <c r="SOJ7" s="47"/>
      <c r="SOL7" s="49"/>
      <c r="SOP7" s="47"/>
      <c r="SOR7" s="49"/>
      <c r="SOV7" s="47"/>
      <c r="SOX7" s="49"/>
      <c r="SPB7" s="47"/>
      <c r="SPD7" s="49"/>
      <c r="SPH7" s="47"/>
      <c r="SPJ7" s="49"/>
      <c r="SPN7" s="47"/>
      <c r="SPP7" s="49"/>
      <c r="SPT7" s="47"/>
      <c r="SPV7" s="49"/>
      <c r="SPZ7" s="47"/>
      <c r="SQB7" s="49"/>
      <c r="SQF7" s="47"/>
      <c r="SQH7" s="49"/>
      <c r="SQL7" s="47"/>
      <c r="SQN7" s="49"/>
      <c r="SQR7" s="47"/>
      <c r="SQT7" s="49"/>
      <c r="SQX7" s="47"/>
      <c r="SQZ7" s="49"/>
      <c r="SRD7" s="47"/>
      <c r="SRF7" s="49"/>
      <c r="SRJ7" s="47"/>
      <c r="SRL7" s="49"/>
      <c r="SRP7" s="47"/>
      <c r="SRR7" s="49"/>
      <c r="SRV7" s="47"/>
      <c r="SRX7" s="49"/>
      <c r="SSB7" s="47"/>
      <c r="SSD7" s="49"/>
      <c r="SSH7" s="47"/>
      <c r="SSJ7" s="49"/>
      <c r="SSN7" s="47"/>
      <c r="SSP7" s="49"/>
      <c r="SST7" s="47"/>
      <c r="SSV7" s="49"/>
      <c r="SSZ7" s="47"/>
      <c r="STB7" s="49"/>
      <c r="STF7" s="47"/>
      <c r="STH7" s="49"/>
      <c r="STL7" s="47"/>
      <c r="STN7" s="49"/>
      <c r="STR7" s="47"/>
      <c r="STT7" s="49"/>
      <c r="STX7" s="47"/>
      <c r="STZ7" s="49"/>
      <c r="SUD7" s="47"/>
      <c r="SUF7" s="49"/>
      <c r="SUJ7" s="47"/>
      <c r="SUL7" s="49"/>
      <c r="SUP7" s="47"/>
      <c r="SUR7" s="49"/>
      <c r="SUV7" s="47"/>
      <c r="SUX7" s="49"/>
      <c r="SVB7" s="47"/>
      <c r="SVD7" s="49"/>
      <c r="SVH7" s="47"/>
      <c r="SVJ7" s="49"/>
      <c r="SVN7" s="47"/>
      <c r="SVP7" s="49"/>
      <c r="SVT7" s="47"/>
      <c r="SVV7" s="49"/>
      <c r="SVZ7" s="47"/>
      <c r="SWB7" s="49"/>
      <c r="SWF7" s="47"/>
      <c r="SWH7" s="49"/>
      <c r="SWL7" s="47"/>
      <c r="SWN7" s="49"/>
      <c r="SWR7" s="47"/>
      <c r="SWT7" s="49"/>
      <c r="SWX7" s="47"/>
      <c r="SWZ7" s="49"/>
      <c r="SXD7" s="47"/>
      <c r="SXF7" s="49"/>
      <c r="SXJ7" s="47"/>
      <c r="SXL7" s="49"/>
      <c r="SXP7" s="47"/>
      <c r="SXR7" s="49"/>
      <c r="SXV7" s="47"/>
      <c r="SXX7" s="49"/>
      <c r="SYB7" s="47"/>
      <c r="SYD7" s="49"/>
      <c r="SYH7" s="47"/>
      <c r="SYJ7" s="49"/>
      <c r="SYN7" s="47"/>
      <c r="SYP7" s="49"/>
      <c r="SYT7" s="47"/>
      <c r="SYV7" s="49"/>
      <c r="SYZ7" s="47"/>
      <c r="SZB7" s="49"/>
      <c r="SZF7" s="47"/>
      <c r="SZH7" s="49"/>
      <c r="SZL7" s="47"/>
      <c r="SZN7" s="49"/>
      <c r="SZR7" s="47"/>
      <c r="SZT7" s="49"/>
      <c r="SZX7" s="47"/>
      <c r="SZZ7" s="49"/>
      <c r="TAD7" s="47"/>
      <c r="TAF7" s="49"/>
      <c r="TAJ7" s="47"/>
      <c r="TAL7" s="49"/>
      <c r="TAP7" s="47"/>
      <c r="TAR7" s="49"/>
      <c r="TAV7" s="47"/>
      <c r="TAX7" s="49"/>
      <c r="TBB7" s="47"/>
      <c r="TBD7" s="49"/>
      <c r="TBH7" s="47"/>
      <c r="TBJ7" s="49"/>
      <c r="TBN7" s="47"/>
      <c r="TBP7" s="49"/>
      <c r="TBT7" s="47"/>
      <c r="TBV7" s="49"/>
      <c r="TBZ7" s="47"/>
      <c r="TCB7" s="49"/>
      <c r="TCF7" s="47"/>
      <c r="TCH7" s="49"/>
      <c r="TCL7" s="47"/>
      <c r="TCN7" s="49"/>
      <c r="TCR7" s="47"/>
      <c r="TCT7" s="49"/>
      <c r="TCX7" s="47"/>
      <c r="TCZ7" s="49"/>
      <c r="TDD7" s="47"/>
      <c r="TDF7" s="49"/>
      <c r="TDJ7" s="47"/>
      <c r="TDL7" s="49"/>
      <c r="TDP7" s="47"/>
      <c r="TDR7" s="49"/>
      <c r="TDV7" s="47"/>
      <c r="TDX7" s="49"/>
      <c r="TEB7" s="47"/>
      <c r="TED7" s="49"/>
      <c r="TEH7" s="47"/>
      <c r="TEJ7" s="49"/>
      <c r="TEN7" s="47"/>
      <c r="TEP7" s="49"/>
      <c r="TET7" s="47"/>
      <c r="TEV7" s="49"/>
      <c r="TEZ7" s="47"/>
      <c r="TFB7" s="49"/>
      <c r="TFF7" s="47"/>
      <c r="TFH7" s="49"/>
      <c r="TFL7" s="47"/>
      <c r="TFN7" s="49"/>
      <c r="TFR7" s="47"/>
      <c r="TFT7" s="49"/>
      <c r="TFX7" s="47"/>
      <c r="TFZ7" s="49"/>
      <c r="TGD7" s="47"/>
      <c r="TGF7" s="49"/>
      <c r="TGJ7" s="47"/>
      <c r="TGL7" s="49"/>
      <c r="TGP7" s="47"/>
      <c r="TGR7" s="49"/>
      <c r="TGV7" s="47"/>
      <c r="TGX7" s="49"/>
      <c r="THB7" s="47"/>
      <c r="THD7" s="49"/>
      <c r="THH7" s="47"/>
      <c r="THJ7" s="49"/>
      <c r="THN7" s="47"/>
      <c r="THP7" s="49"/>
      <c r="THT7" s="47"/>
      <c r="THV7" s="49"/>
      <c r="THZ7" s="47"/>
      <c r="TIB7" s="49"/>
      <c r="TIF7" s="47"/>
      <c r="TIH7" s="49"/>
      <c r="TIL7" s="47"/>
      <c r="TIN7" s="49"/>
      <c r="TIR7" s="47"/>
      <c r="TIT7" s="49"/>
      <c r="TIX7" s="47"/>
      <c r="TIZ7" s="49"/>
      <c r="TJD7" s="47"/>
      <c r="TJF7" s="49"/>
      <c r="TJJ7" s="47"/>
      <c r="TJL7" s="49"/>
      <c r="TJP7" s="47"/>
      <c r="TJR7" s="49"/>
      <c r="TJV7" s="47"/>
      <c r="TJX7" s="49"/>
      <c r="TKB7" s="47"/>
      <c r="TKD7" s="49"/>
      <c r="TKH7" s="47"/>
      <c r="TKJ7" s="49"/>
      <c r="TKN7" s="47"/>
      <c r="TKP7" s="49"/>
      <c r="TKT7" s="47"/>
      <c r="TKV7" s="49"/>
      <c r="TKZ7" s="47"/>
      <c r="TLB7" s="49"/>
      <c r="TLF7" s="47"/>
      <c r="TLH7" s="49"/>
      <c r="TLL7" s="47"/>
      <c r="TLN7" s="49"/>
      <c r="TLR7" s="47"/>
      <c r="TLT7" s="49"/>
      <c r="TLX7" s="47"/>
      <c r="TLZ7" s="49"/>
      <c r="TMD7" s="47"/>
      <c r="TMF7" s="49"/>
      <c r="TMJ7" s="47"/>
      <c r="TML7" s="49"/>
      <c r="TMP7" s="47"/>
      <c r="TMR7" s="49"/>
      <c r="TMV7" s="47"/>
      <c r="TMX7" s="49"/>
      <c r="TNB7" s="47"/>
      <c r="TND7" s="49"/>
      <c r="TNH7" s="47"/>
      <c r="TNJ7" s="49"/>
      <c r="TNN7" s="47"/>
      <c r="TNP7" s="49"/>
      <c r="TNT7" s="47"/>
      <c r="TNV7" s="49"/>
      <c r="TNZ7" s="47"/>
      <c r="TOB7" s="49"/>
      <c r="TOF7" s="47"/>
      <c r="TOH7" s="49"/>
      <c r="TOL7" s="47"/>
      <c r="TON7" s="49"/>
      <c r="TOR7" s="47"/>
      <c r="TOT7" s="49"/>
      <c r="TOX7" s="47"/>
      <c r="TOZ7" s="49"/>
      <c r="TPD7" s="47"/>
      <c r="TPF7" s="49"/>
      <c r="TPJ7" s="47"/>
      <c r="TPL7" s="49"/>
      <c r="TPP7" s="47"/>
      <c r="TPR7" s="49"/>
      <c r="TPV7" s="47"/>
      <c r="TPX7" s="49"/>
      <c r="TQB7" s="47"/>
      <c r="TQD7" s="49"/>
      <c r="TQH7" s="47"/>
      <c r="TQJ7" s="49"/>
      <c r="TQN7" s="47"/>
      <c r="TQP7" s="49"/>
      <c r="TQT7" s="47"/>
      <c r="TQV7" s="49"/>
      <c r="TQZ7" s="47"/>
      <c r="TRB7" s="49"/>
      <c r="TRF7" s="47"/>
      <c r="TRH7" s="49"/>
      <c r="TRL7" s="47"/>
      <c r="TRN7" s="49"/>
      <c r="TRR7" s="47"/>
      <c r="TRT7" s="49"/>
      <c r="TRX7" s="47"/>
      <c r="TRZ7" s="49"/>
      <c r="TSD7" s="47"/>
      <c r="TSF7" s="49"/>
      <c r="TSJ7" s="47"/>
      <c r="TSL7" s="49"/>
      <c r="TSP7" s="47"/>
      <c r="TSR7" s="49"/>
      <c r="TSV7" s="47"/>
      <c r="TSX7" s="49"/>
      <c r="TTB7" s="47"/>
      <c r="TTD7" s="49"/>
      <c r="TTH7" s="47"/>
      <c r="TTJ7" s="49"/>
      <c r="TTN7" s="47"/>
      <c r="TTP7" s="49"/>
      <c r="TTT7" s="47"/>
      <c r="TTV7" s="49"/>
      <c r="TTZ7" s="47"/>
      <c r="TUB7" s="49"/>
      <c r="TUF7" s="47"/>
      <c r="TUH7" s="49"/>
      <c r="TUL7" s="47"/>
      <c r="TUN7" s="49"/>
      <c r="TUR7" s="47"/>
      <c r="TUT7" s="49"/>
      <c r="TUX7" s="47"/>
      <c r="TUZ7" s="49"/>
      <c r="TVD7" s="47"/>
      <c r="TVF7" s="49"/>
      <c r="TVJ7" s="47"/>
      <c r="TVL7" s="49"/>
      <c r="TVP7" s="47"/>
      <c r="TVR7" s="49"/>
      <c r="TVV7" s="47"/>
      <c r="TVX7" s="49"/>
      <c r="TWB7" s="47"/>
      <c r="TWD7" s="49"/>
      <c r="TWH7" s="47"/>
      <c r="TWJ7" s="49"/>
      <c r="TWN7" s="47"/>
      <c r="TWP7" s="49"/>
      <c r="TWT7" s="47"/>
      <c r="TWV7" s="49"/>
      <c r="TWZ7" s="47"/>
      <c r="TXB7" s="49"/>
      <c r="TXF7" s="47"/>
      <c r="TXH7" s="49"/>
      <c r="TXL7" s="47"/>
      <c r="TXN7" s="49"/>
      <c r="TXR7" s="47"/>
      <c r="TXT7" s="49"/>
      <c r="TXX7" s="47"/>
      <c r="TXZ7" s="49"/>
      <c r="TYD7" s="47"/>
      <c r="TYF7" s="49"/>
      <c r="TYJ7" s="47"/>
      <c r="TYL7" s="49"/>
      <c r="TYP7" s="47"/>
      <c r="TYR7" s="49"/>
      <c r="TYV7" s="47"/>
      <c r="TYX7" s="49"/>
      <c r="TZB7" s="47"/>
      <c r="TZD7" s="49"/>
      <c r="TZH7" s="47"/>
      <c r="TZJ7" s="49"/>
      <c r="TZN7" s="47"/>
      <c r="TZP7" s="49"/>
      <c r="TZT7" s="47"/>
      <c r="TZV7" s="49"/>
      <c r="TZZ7" s="47"/>
      <c r="UAB7" s="49"/>
      <c r="UAF7" s="47"/>
      <c r="UAH7" s="49"/>
      <c r="UAL7" s="47"/>
      <c r="UAN7" s="49"/>
      <c r="UAR7" s="47"/>
      <c r="UAT7" s="49"/>
      <c r="UAX7" s="47"/>
      <c r="UAZ7" s="49"/>
      <c r="UBD7" s="47"/>
      <c r="UBF7" s="49"/>
      <c r="UBJ7" s="47"/>
      <c r="UBL7" s="49"/>
      <c r="UBP7" s="47"/>
      <c r="UBR7" s="49"/>
      <c r="UBV7" s="47"/>
      <c r="UBX7" s="49"/>
      <c r="UCB7" s="47"/>
      <c r="UCD7" s="49"/>
      <c r="UCH7" s="47"/>
      <c r="UCJ7" s="49"/>
      <c r="UCN7" s="47"/>
      <c r="UCP7" s="49"/>
      <c r="UCT7" s="47"/>
      <c r="UCV7" s="49"/>
      <c r="UCZ7" s="47"/>
      <c r="UDB7" s="49"/>
      <c r="UDF7" s="47"/>
      <c r="UDH7" s="49"/>
      <c r="UDL7" s="47"/>
      <c r="UDN7" s="49"/>
      <c r="UDR7" s="47"/>
      <c r="UDT7" s="49"/>
      <c r="UDX7" s="47"/>
      <c r="UDZ7" s="49"/>
      <c r="UED7" s="47"/>
      <c r="UEF7" s="49"/>
      <c r="UEJ7" s="47"/>
      <c r="UEL7" s="49"/>
      <c r="UEP7" s="47"/>
      <c r="UER7" s="49"/>
      <c r="UEV7" s="47"/>
      <c r="UEX7" s="49"/>
      <c r="UFB7" s="47"/>
      <c r="UFD7" s="49"/>
      <c r="UFH7" s="47"/>
      <c r="UFJ7" s="49"/>
      <c r="UFN7" s="47"/>
      <c r="UFP7" s="49"/>
      <c r="UFT7" s="47"/>
      <c r="UFV7" s="49"/>
      <c r="UFZ7" s="47"/>
      <c r="UGB7" s="49"/>
      <c r="UGF7" s="47"/>
      <c r="UGH7" s="49"/>
      <c r="UGL7" s="47"/>
      <c r="UGN7" s="49"/>
      <c r="UGR7" s="47"/>
      <c r="UGT7" s="49"/>
      <c r="UGX7" s="47"/>
      <c r="UGZ7" s="49"/>
      <c r="UHD7" s="47"/>
      <c r="UHF7" s="49"/>
      <c r="UHJ7" s="47"/>
      <c r="UHL7" s="49"/>
      <c r="UHP7" s="47"/>
      <c r="UHR7" s="49"/>
      <c r="UHV7" s="47"/>
      <c r="UHX7" s="49"/>
      <c r="UIB7" s="47"/>
      <c r="UID7" s="49"/>
      <c r="UIH7" s="47"/>
      <c r="UIJ7" s="49"/>
      <c r="UIN7" s="47"/>
      <c r="UIP7" s="49"/>
      <c r="UIT7" s="47"/>
      <c r="UIV7" s="49"/>
      <c r="UIZ7" s="47"/>
      <c r="UJB7" s="49"/>
      <c r="UJF7" s="47"/>
      <c r="UJH7" s="49"/>
      <c r="UJL7" s="47"/>
      <c r="UJN7" s="49"/>
      <c r="UJR7" s="47"/>
      <c r="UJT7" s="49"/>
      <c r="UJX7" s="47"/>
      <c r="UJZ7" s="49"/>
      <c r="UKD7" s="47"/>
      <c r="UKF7" s="49"/>
      <c r="UKJ7" s="47"/>
      <c r="UKL7" s="49"/>
      <c r="UKP7" s="47"/>
      <c r="UKR7" s="49"/>
      <c r="UKV7" s="47"/>
      <c r="UKX7" s="49"/>
      <c r="ULB7" s="47"/>
      <c r="ULD7" s="49"/>
      <c r="ULH7" s="47"/>
      <c r="ULJ7" s="49"/>
      <c r="ULN7" s="47"/>
      <c r="ULP7" s="49"/>
      <c r="ULT7" s="47"/>
      <c r="ULV7" s="49"/>
      <c r="ULZ7" s="47"/>
      <c r="UMB7" s="49"/>
      <c r="UMF7" s="47"/>
      <c r="UMH7" s="49"/>
      <c r="UML7" s="47"/>
      <c r="UMN7" s="49"/>
      <c r="UMR7" s="47"/>
      <c r="UMT7" s="49"/>
      <c r="UMX7" s="47"/>
      <c r="UMZ7" s="49"/>
      <c r="UND7" s="47"/>
      <c r="UNF7" s="49"/>
      <c r="UNJ7" s="47"/>
      <c r="UNL7" s="49"/>
      <c r="UNP7" s="47"/>
      <c r="UNR7" s="49"/>
      <c r="UNV7" s="47"/>
      <c r="UNX7" s="49"/>
      <c r="UOB7" s="47"/>
      <c r="UOD7" s="49"/>
      <c r="UOH7" s="47"/>
      <c r="UOJ7" s="49"/>
      <c r="UON7" s="47"/>
      <c r="UOP7" s="49"/>
      <c r="UOT7" s="47"/>
      <c r="UOV7" s="49"/>
      <c r="UOZ7" s="47"/>
      <c r="UPB7" s="49"/>
      <c r="UPF7" s="47"/>
      <c r="UPH7" s="49"/>
      <c r="UPL7" s="47"/>
      <c r="UPN7" s="49"/>
      <c r="UPR7" s="47"/>
      <c r="UPT7" s="49"/>
      <c r="UPX7" s="47"/>
      <c r="UPZ7" s="49"/>
      <c r="UQD7" s="47"/>
      <c r="UQF7" s="49"/>
      <c r="UQJ7" s="47"/>
      <c r="UQL7" s="49"/>
      <c r="UQP7" s="47"/>
      <c r="UQR7" s="49"/>
      <c r="UQV7" s="47"/>
      <c r="UQX7" s="49"/>
      <c r="URB7" s="47"/>
      <c r="URD7" s="49"/>
      <c r="URH7" s="47"/>
      <c r="URJ7" s="49"/>
      <c r="URN7" s="47"/>
      <c r="URP7" s="49"/>
      <c r="URT7" s="47"/>
      <c r="URV7" s="49"/>
      <c r="URZ7" s="47"/>
      <c r="USB7" s="49"/>
      <c r="USF7" s="47"/>
      <c r="USH7" s="49"/>
      <c r="USL7" s="47"/>
      <c r="USN7" s="49"/>
      <c r="USR7" s="47"/>
      <c r="UST7" s="49"/>
      <c r="USX7" s="47"/>
      <c r="USZ7" s="49"/>
      <c r="UTD7" s="47"/>
      <c r="UTF7" s="49"/>
      <c r="UTJ7" s="47"/>
      <c r="UTL7" s="49"/>
      <c r="UTP7" s="47"/>
      <c r="UTR7" s="49"/>
      <c r="UTV7" s="47"/>
      <c r="UTX7" s="49"/>
      <c r="UUB7" s="47"/>
      <c r="UUD7" s="49"/>
      <c r="UUH7" s="47"/>
      <c r="UUJ7" s="49"/>
      <c r="UUN7" s="47"/>
      <c r="UUP7" s="49"/>
      <c r="UUT7" s="47"/>
      <c r="UUV7" s="49"/>
      <c r="UUZ7" s="47"/>
      <c r="UVB7" s="49"/>
      <c r="UVF7" s="47"/>
      <c r="UVH7" s="49"/>
      <c r="UVL7" s="47"/>
      <c r="UVN7" s="49"/>
      <c r="UVR7" s="47"/>
      <c r="UVT7" s="49"/>
      <c r="UVX7" s="47"/>
      <c r="UVZ7" s="49"/>
      <c r="UWD7" s="47"/>
      <c r="UWF7" s="49"/>
      <c r="UWJ7" s="47"/>
      <c r="UWL7" s="49"/>
      <c r="UWP7" s="47"/>
      <c r="UWR7" s="49"/>
      <c r="UWV7" s="47"/>
      <c r="UWX7" s="49"/>
      <c r="UXB7" s="47"/>
      <c r="UXD7" s="49"/>
      <c r="UXH7" s="47"/>
      <c r="UXJ7" s="49"/>
      <c r="UXN7" s="47"/>
      <c r="UXP7" s="49"/>
      <c r="UXT7" s="47"/>
      <c r="UXV7" s="49"/>
      <c r="UXZ7" s="47"/>
      <c r="UYB7" s="49"/>
      <c r="UYF7" s="47"/>
      <c r="UYH7" s="49"/>
      <c r="UYL7" s="47"/>
      <c r="UYN7" s="49"/>
      <c r="UYR7" s="47"/>
      <c r="UYT7" s="49"/>
      <c r="UYX7" s="47"/>
      <c r="UYZ7" s="49"/>
      <c r="UZD7" s="47"/>
      <c r="UZF7" s="49"/>
      <c r="UZJ7" s="47"/>
      <c r="UZL7" s="49"/>
      <c r="UZP7" s="47"/>
      <c r="UZR7" s="49"/>
      <c r="UZV7" s="47"/>
      <c r="UZX7" s="49"/>
      <c r="VAB7" s="47"/>
      <c r="VAD7" s="49"/>
      <c r="VAH7" s="47"/>
      <c r="VAJ7" s="49"/>
      <c r="VAN7" s="47"/>
      <c r="VAP7" s="49"/>
      <c r="VAT7" s="47"/>
      <c r="VAV7" s="49"/>
      <c r="VAZ7" s="47"/>
      <c r="VBB7" s="49"/>
      <c r="VBF7" s="47"/>
      <c r="VBH7" s="49"/>
      <c r="VBL7" s="47"/>
      <c r="VBN7" s="49"/>
      <c r="VBR7" s="47"/>
      <c r="VBT7" s="49"/>
      <c r="VBX7" s="47"/>
      <c r="VBZ7" s="49"/>
      <c r="VCD7" s="47"/>
      <c r="VCF7" s="49"/>
      <c r="VCJ7" s="47"/>
      <c r="VCL7" s="49"/>
      <c r="VCP7" s="47"/>
      <c r="VCR7" s="49"/>
      <c r="VCV7" s="47"/>
      <c r="VCX7" s="49"/>
      <c r="VDB7" s="47"/>
      <c r="VDD7" s="49"/>
      <c r="VDH7" s="47"/>
      <c r="VDJ7" s="49"/>
      <c r="VDN7" s="47"/>
      <c r="VDP7" s="49"/>
      <c r="VDT7" s="47"/>
      <c r="VDV7" s="49"/>
      <c r="VDZ7" s="47"/>
      <c r="VEB7" s="49"/>
      <c r="VEF7" s="47"/>
      <c r="VEH7" s="49"/>
      <c r="VEL7" s="47"/>
      <c r="VEN7" s="49"/>
      <c r="VER7" s="47"/>
      <c r="VET7" s="49"/>
      <c r="VEX7" s="47"/>
      <c r="VEZ7" s="49"/>
      <c r="VFD7" s="47"/>
      <c r="VFF7" s="49"/>
      <c r="VFJ7" s="47"/>
      <c r="VFL7" s="49"/>
      <c r="VFP7" s="47"/>
      <c r="VFR7" s="49"/>
      <c r="VFV7" s="47"/>
      <c r="VFX7" s="49"/>
      <c r="VGB7" s="47"/>
      <c r="VGD7" s="49"/>
      <c r="VGH7" s="47"/>
      <c r="VGJ7" s="49"/>
      <c r="VGN7" s="47"/>
      <c r="VGP7" s="49"/>
      <c r="VGT7" s="47"/>
      <c r="VGV7" s="49"/>
      <c r="VGZ7" s="47"/>
      <c r="VHB7" s="49"/>
      <c r="VHF7" s="47"/>
      <c r="VHH7" s="49"/>
      <c r="VHL7" s="47"/>
      <c r="VHN7" s="49"/>
      <c r="VHR7" s="47"/>
      <c r="VHT7" s="49"/>
      <c r="VHX7" s="47"/>
      <c r="VHZ7" s="49"/>
      <c r="VID7" s="47"/>
      <c r="VIF7" s="49"/>
      <c r="VIJ7" s="47"/>
      <c r="VIL7" s="49"/>
      <c r="VIP7" s="47"/>
      <c r="VIR7" s="49"/>
      <c r="VIV7" s="47"/>
      <c r="VIX7" s="49"/>
      <c r="VJB7" s="47"/>
      <c r="VJD7" s="49"/>
      <c r="VJH7" s="47"/>
      <c r="VJJ7" s="49"/>
      <c r="VJN7" s="47"/>
      <c r="VJP7" s="49"/>
      <c r="VJT7" s="47"/>
      <c r="VJV7" s="49"/>
      <c r="VJZ7" s="47"/>
      <c r="VKB7" s="49"/>
      <c r="VKF7" s="47"/>
      <c r="VKH7" s="49"/>
      <c r="VKL7" s="47"/>
      <c r="VKN7" s="49"/>
      <c r="VKR7" s="47"/>
      <c r="VKT7" s="49"/>
      <c r="VKX7" s="47"/>
      <c r="VKZ7" s="49"/>
      <c r="VLD7" s="47"/>
      <c r="VLF7" s="49"/>
      <c r="VLJ7" s="47"/>
      <c r="VLL7" s="49"/>
      <c r="VLP7" s="47"/>
      <c r="VLR7" s="49"/>
      <c r="VLV7" s="47"/>
      <c r="VLX7" s="49"/>
      <c r="VMB7" s="47"/>
      <c r="VMD7" s="49"/>
      <c r="VMH7" s="47"/>
      <c r="VMJ7" s="49"/>
      <c r="VMN7" s="47"/>
      <c r="VMP7" s="49"/>
      <c r="VMT7" s="47"/>
      <c r="VMV7" s="49"/>
      <c r="VMZ7" s="47"/>
      <c r="VNB7" s="49"/>
      <c r="VNF7" s="47"/>
      <c r="VNH7" s="49"/>
      <c r="VNL7" s="47"/>
      <c r="VNN7" s="49"/>
      <c r="VNR7" s="47"/>
      <c r="VNT7" s="49"/>
      <c r="VNX7" s="47"/>
      <c r="VNZ7" s="49"/>
      <c r="VOD7" s="47"/>
      <c r="VOF7" s="49"/>
      <c r="VOJ7" s="47"/>
      <c r="VOL7" s="49"/>
      <c r="VOP7" s="47"/>
      <c r="VOR7" s="49"/>
      <c r="VOV7" s="47"/>
      <c r="VOX7" s="49"/>
      <c r="VPB7" s="47"/>
      <c r="VPD7" s="49"/>
      <c r="VPH7" s="47"/>
      <c r="VPJ7" s="49"/>
      <c r="VPN7" s="47"/>
      <c r="VPP7" s="49"/>
      <c r="VPT7" s="47"/>
      <c r="VPV7" s="49"/>
      <c r="VPZ7" s="47"/>
      <c r="VQB7" s="49"/>
      <c r="VQF7" s="47"/>
      <c r="VQH7" s="49"/>
      <c r="VQL7" s="47"/>
      <c r="VQN7" s="49"/>
      <c r="VQR7" s="47"/>
      <c r="VQT7" s="49"/>
      <c r="VQX7" s="47"/>
      <c r="VQZ7" s="49"/>
      <c r="VRD7" s="47"/>
      <c r="VRF7" s="49"/>
      <c r="VRJ7" s="47"/>
      <c r="VRL7" s="49"/>
      <c r="VRP7" s="47"/>
      <c r="VRR7" s="49"/>
      <c r="VRV7" s="47"/>
      <c r="VRX7" s="49"/>
      <c r="VSB7" s="47"/>
      <c r="VSD7" s="49"/>
      <c r="VSH7" s="47"/>
      <c r="VSJ7" s="49"/>
      <c r="VSN7" s="47"/>
      <c r="VSP7" s="49"/>
      <c r="VST7" s="47"/>
      <c r="VSV7" s="49"/>
      <c r="VSZ7" s="47"/>
      <c r="VTB7" s="49"/>
      <c r="VTF7" s="47"/>
      <c r="VTH7" s="49"/>
      <c r="VTL7" s="47"/>
      <c r="VTN7" s="49"/>
      <c r="VTR7" s="47"/>
      <c r="VTT7" s="49"/>
      <c r="VTX7" s="47"/>
      <c r="VTZ7" s="49"/>
      <c r="VUD7" s="47"/>
      <c r="VUF7" s="49"/>
      <c r="VUJ7" s="47"/>
      <c r="VUL7" s="49"/>
      <c r="VUP7" s="47"/>
      <c r="VUR7" s="49"/>
      <c r="VUV7" s="47"/>
      <c r="VUX7" s="49"/>
      <c r="VVB7" s="47"/>
      <c r="VVD7" s="49"/>
      <c r="VVH7" s="47"/>
      <c r="VVJ7" s="49"/>
      <c r="VVN7" s="47"/>
      <c r="VVP7" s="49"/>
      <c r="VVT7" s="47"/>
      <c r="VVV7" s="49"/>
      <c r="VVZ7" s="47"/>
      <c r="VWB7" s="49"/>
      <c r="VWF7" s="47"/>
      <c r="VWH7" s="49"/>
      <c r="VWL7" s="47"/>
      <c r="VWN7" s="49"/>
      <c r="VWR7" s="47"/>
      <c r="VWT7" s="49"/>
      <c r="VWX7" s="47"/>
      <c r="VWZ7" s="49"/>
      <c r="VXD7" s="47"/>
      <c r="VXF7" s="49"/>
      <c r="VXJ7" s="47"/>
      <c r="VXL7" s="49"/>
      <c r="VXP7" s="47"/>
      <c r="VXR7" s="49"/>
      <c r="VXV7" s="47"/>
      <c r="VXX7" s="49"/>
      <c r="VYB7" s="47"/>
      <c r="VYD7" s="49"/>
      <c r="VYH7" s="47"/>
      <c r="VYJ7" s="49"/>
      <c r="VYN7" s="47"/>
      <c r="VYP7" s="49"/>
      <c r="VYT7" s="47"/>
      <c r="VYV7" s="49"/>
      <c r="VYZ7" s="47"/>
      <c r="VZB7" s="49"/>
      <c r="VZF7" s="47"/>
      <c r="VZH7" s="49"/>
      <c r="VZL7" s="47"/>
      <c r="VZN7" s="49"/>
      <c r="VZR7" s="47"/>
      <c r="VZT7" s="49"/>
      <c r="VZX7" s="47"/>
      <c r="VZZ7" s="49"/>
      <c r="WAD7" s="47"/>
      <c r="WAF7" s="49"/>
      <c r="WAJ7" s="47"/>
      <c r="WAL7" s="49"/>
      <c r="WAP7" s="47"/>
      <c r="WAR7" s="49"/>
      <c r="WAV7" s="47"/>
      <c r="WAX7" s="49"/>
      <c r="WBB7" s="47"/>
      <c r="WBD7" s="49"/>
      <c r="WBH7" s="47"/>
      <c r="WBJ7" s="49"/>
      <c r="WBN7" s="47"/>
      <c r="WBP7" s="49"/>
      <c r="WBT7" s="47"/>
      <c r="WBV7" s="49"/>
      <c r="WBZ7" s="47"/>
      <c r="WCB7" s="49"/>
      <c r="WCF7" s="47"/>
      <c r="WCH7" s="49"/>
      <c r="WCL7" s="47"/>
      <c r="WCN7" s="49"/>
      <c r="WCR7" s="47"/>
      <c r="WCT7" s="49"/>
      <c r="WCX7" s="47"/>
      <c r="WCZ7" s="49"/>
      <c r="WDD7" s="47"/>
      <c r="WDF7" s="49"/>
      <c r="WDJ7" s="47"/>
      <c r="WDL7" s="49"/>
      <c r="WDP7" s="47"/>
      <c r="WDR7" s="49"/>
      <c r="WDV7" s="47"/>
      <c r="WDX7" s="49"/>
      <c r="WEB7" s="47"/>
      <c r="WED7" s="49"/>
      <c r="WEH7" s="47"/>
      <c r="WEJ7" s="49"/>
      <c r="WEN7" s="47"/>
      <c r="WEP7" s="49"/>
      <c r="WET7" s="47"/>
      <c r="WEV7" s="49"/>
      <c r="WEZ7" s="47"/>
      <c r="WFB7" s="49"/>
      <c r="WFF7" s="47"/>
      <c r="WFH7" s="49"/>
      <c r="WFL7" s="47"/>
      <c r="WFN7" s="49"/>
      <c r="WFR7" s="47"/>
      <c r="WFT7" s="49"/>
      <c r="WFX7" s="47"/>
      <c r="WFZ7" s="49"/>
      <c r="WGD7" s="47"/>
      <c r="WGF7" s="49"/>
      <c r="WGJ7" s="47"/>
      <c r="WGL7" s="49"/>
      <c r="WGP7" s="47"/>
      <c r="WGR7" s="49"/>
      <c r="WGV7" s="47"/>
      <c r="WGX7" s="49"/>
      <c r="WHB7" s="47"/>
      <c r="WHD7" s="49"/>
      <c r="WHH7" s="47"/>
      <c r="WHJ7" s="49"/>
      <c r="WHN7" s="47"/>
      <c r="WHP7" s="49"/>
      <c r="WHT7" s="47"/>
      <c r="WHV7" s="49"/>
      <c r="WHZ7" s="47"/>
      <c r="WIB7" s="49"/>
      <c r="WIF7" s="47"/>
      <c r="WIH7" s="49"/>
      <c r="WIL7" s="47"/>
      <c r="WIN7" s="49"/>
      <c r="WIR7" s="47"/>
      <c r="WIT7" s="49"/>
      <c r="WIX7" s="47"/>
      <c r="WIZ7" s="49"/>
      <c r="WJD7" s="47"/>
      <c r="WJF7" s="49"/>
      <c r="WJJ7" s="47"/>
      <c r="WJL7" s="49"/>
      <c r="WJP7" s="47"/>
      <c r="WJR7" s="49"/>
      <c r="WJV7" s="47"/>
      <c r="WJX7" s="49"/>
      <c r="WKB7" s="47"/>
      <c r="WKD7" s="49"/>
      <c r="WKH7" s="47"/>
      <c r="WKJ7" s="49"/>
      <c r="WKN7" s="47"/>
      <c r="WKP7" s="49"/>
      <c r="WKT7" s="47"/>
      <c r="WKV7" s="49"/>
      <c r="WKZ7" s="47"/>
      <c r="WLB7" s="49"/>
      <c r="WLF7" s="47"/>
      <c r="WLH7" s="49"/>
      <c r="WLL7" s="47"/>
      <c r="WLN7" s="49"/>
      <c r="WLR7" s="47"/>
      <c r="WLT7" s="49"/>
      <c r="WLX7" s="47"/>
      <c r="WLZ7" s="49"/>
      <c r="WMD7" s="47"/>
      <c r="WMF7" s="49"/>
      <c r="WMJ7" s="47"/>
      <c r="WML7" s="49"/>
      <c r="WMP7" s="47"/>
      <c r="WMR7" s="49"/>
      <c r="WMV7" s="47"/>
      <c r="WMX7" s="49"/>
      <c r="WNB7" s="47"/>
      <c r="WND7" s="49"/>
      <c r="WNH7" s="47"/>
      <c r="WNJ7" s="49"/>
      <c r="WNN7" s="47"/>
      <c r="WNP7" s="49"/>
      <c r="WNT7" s="47"/>
      <c r="WNV7" s="49"/>
      <c r="WNZ7" s="47"/>
      <c r="WOB7" s="49"/>
      <c r="WOF7" s="47"/>
      <c r="WOH7" s="49"/>
      <c r="WOL7" s="47"/>
      <c r="WON7" s="49"/>
      <c r="WOR7" s="47"/>
      <c r="WOT7" s="49"/>
      <c r="WOX7" s="47"/>
      <c r="WOZ7" s="49"/>
      <c r="WPD7" s="47"/>
      <c r="WPF7" s="49"/>
      <c r="WPJ7" s="47"/>
      <c r="WPL7" s="49"/>
      <c r="WPP7" s="47"/>
      <c r="WPR7" s="49"/>
      <c r="WPV7" s="47"/>
      <c r="WPX7" s="49"/>
      <c r="WQB7" s="47"/>
      <c r="WQD7" s="49"/>
      <c r="WQH7" s="47"/>
      <c r="WQJ7" s="49"/>
      <c r="WQN7" s="47"/>
      <c r="WQP7" s="49"/>
      <c r="WQT7" s="47"/>
      <c r="WQV7" s="49"/>
      <c r="WQZ7" s="47"/>
      <c r="WRB7" s="49"/>
      <c r="WRF7" s="47"/>
      <c r="WRH7" s="49"/>
      <c r="WRL7" s="47"/>
      <c r="WRN7" s="49"/>
      <c r="WRR7" s="47"/>
      <c r="WRT7" s="49"/>
      <c r="WRX7" s="47"/>
      <c r="WRZ7" s="49"/>
      <c r="WSD7" s="47"/>
      <c r="WSF7" s="49"/>
      <c r="WSJ7" s="47"/>
      <c r="WSL7" s="49"/>
      <c r="WSP7" s="47"/>
      <c r="WSR7" s="49"/>
      <c r="WSV7" s="47"/>
      <c r="WSX7" s="49"/>
      <c r="WTB7" s="47"/>
      <c r="WTD7" s="49"/>
      <c r="WTH7" s="47"/>
      <c r="WTJ7" s="49"/>
      <c r="WTN7" s="47"/>
      <c r="WTP7" s="49"/>
      <c r="WTT7" s="47"/>
      <c r="WTV7" s="49"/>
      <c r="WTZ7" s="47"/>
      <c r="WUB7" s="49"/>
      <c r="WUF7" s="47"/>
      <c r="WUH7" s="49"/>
      <c r="WUL7" s="47"/>
      <c r="WUN7" s="49"/>
      <c r="WUR7" s="47"/>
      <c r="WUT7" s="49"/>
      <c r="WUX7" s="47"/>
      <c r="WUZ7" s="49"/>
      <c r="WVD7" s="47"/>
      <c r="WVF7" s="49"/>
      <c r="WVJ7" s="47"/>
      <c r="WVL7" s="49"/>
      <c r="WVP7" s="47"/>
      <c r="WVR7" s="49"/>
      <c r="WVV7" s="47"/>
      <c r="WVX7" s="49"/>
      <c r="WWB7" s="47"/>
      <c r="WWD7" s="49"/>
      <c r="WWH7" s="47"/>
      <c r="WWJ7" s="49"/>
      <c r="WWN7" s="47"/>
      <c r="WWP7" s="49"/>
      <c r="WWT7" s="47"/>
      <c r="WWV7" s="49"/>
      <c r="WWZ7" s="47"/>
      <c r="WXB7" s="49"/>
      <c r="WXF7" s="47"/>
      <c r="WXH7" s="49"/>
      <c r="WXL7" s="47"/>
      <c r="WXN7" s="49"/>
      <c r="WXR7" s="47"/>
      <c r="WXT7" s="49"/>
      <c r="WXX7" s="47"/>
      <c r="WXZ7" s="49"/>
      <c r="WYD7" s="47"/>
      <c r="WYF7" s="49"/>
      <c r="WYJ7" s="47"/>
      <c r="WYL7" s="49"/>
      <c r="WYP7" s="47"/>
      <c r="WYR7" s="49"/>
      <c r="WYV7" s="47"/>
      <c r="WYX7" s="49"/>
      <c r="WZB7" s="47"/>
      <c r="WZD7" s="49"/>
      <c r="WZH7" s="47"/>
      <c r="WZJ7" s="49"/>
      <c r="WZN7" s="47"/>
      <c r="WZP7" s="49"/>
      <c r="WZT7" s="47"/>
      <c r="WZV7" s="49"/>
      <c r="WZZ7" s="47"/>
      <c r="XAB7" s="49"/>
      <c r="XAF7" s="47"/>
      <c r="XAH7" s="49"/>
      <c r="XAL7" s="47"/>
      <c r="XAN7" s="49"/>
      <c r="XAR7" s="47"/>
      <c r="XAT7" s="49"/>
      <c r="XAX7" s="47"/>
      <c r="XAZ7" s="49"/>
      <c r="XBD7" s="47"/>
      <c r="XBF7" s="49"/>
      <c r="XBJ7" s="47"/>
      <c r="XBL7" s="49"/>
      <c r="XBP7" s="47"/>
      <c r="XBR7" s="49"/>
      <c r="XBV7" s="47"/>
      <c r="XBX7" s="49"/>
      <c r="XCB7" s="47"/>
      <c r="XCD7" s="49"/>
      <c r="XCH7" s="47"/>
      <c r="XCJ7" s="49"/>
      <c r="XCN7" s="47"/>
      <c r="XCP7" s="49"/>
      <c r="XCT7" s="47"/>
      <c r="XCV7" s="49"/>
      <c r="XCZ7" s="47"/>
      <c r="XDB7" s="49"/>
      <c r="XDF7" s="47"/>
      <c r="XDH7" s="49"/>
      <c r="XDL7" s="47"/>
      <c r="XDN7" s="49"/>
      <c r="XDR7" s="47"/>
      <c r="XDT7" s="49"/>
      <c r="XDX7" s="47"/>
      <c r="XDZ7" s="49"/>
      <c r="XED7" s="47"/>
      <c r="XEF7" s="49"/>
      <c r="XEJ7" s="47"/>
      <c r="XEL7" s="49"/>
      <c r="XEP7" s="47"/>
      <c r="XER7" s="49"/>
      <c r="XEV7" s="47"/>
      <c r="XEX7" s="49"/>
    </row>
    <row r="8" spans="1:1024 1028:2048 2050:3070 3074:4096 4100:5120 5122:6142 6146:7168 7172:8192 8194:9214 9218:10240 10244:11264 11266:12286 12290:13312 13316:14336 14338:15358 15362:16378" s="36" customFormat="1" x14ac:dyDescent="0.3">
      <c r="A8" s="50" t="s">
        <v>407</v>
      </c>
      <c r="B8" s="50" t="s">
        <v>350</v>
      </c>
      <c r="C8" s="69" t="s">
        <v>83</v>
      </c>
      <c r="D8" s="50" t="s">
        <v>291</v>
      </c>
      <c r="E8" s="50" t="s">
        <v>1440</v>
      </c>
      <c r="F8" s="133">
        <v>1393373</v>
      </c>
    </row>
    <row r="9" spans="1:1024 1028:2048 2050:3070 3074:4096 4100:5120 5122:6142 6146:7168 7172:8192 8194:9214 9218:10240 10244:11264 11266:12286 12290:13312 13316:14336 14338:15358 15362:16378" s="36" customFormat="1" x14ac:dyDescent="0.3">
      <c r="A9" s="50" t="s">
        <v>407</v>
      </c>
      <c r="B9" s="50" t="s">
        <v>350</v>
      </c>
      <c r="C9" s="69" t="s">
        <v>83</v>
      </c>
      <c r="D9" s="50" t="s">
        <v>291</v>
      </c>
      <c r="E9" s="50" t="s">
        <v>1465</v>
      </c>
      <c r="F9" s="133">
        <v>261779</v>
      </c>
    </row>
    <row r="10" spans="1:1024 1028:2048 2050:3070 3074:4096 4100:5120 5122:6142 6146:7168 7172:8192 8194:9214 9218:10240 10244:11264 11266:12286 12290:13312 13316:14336 14338:15358 15362:16378" s="36" customFormat="1" x14ac:dyDescent="0.3">
      <c r="A10" s="50" t="s">
        <v>408</v>
      </c>
      <c r="B10" s="50" t="s">
        <v>351</v>
      </c>
      <c r="C10" s="69" t="s">
        <v>79</v>
      </c>
      <c r="D10" s="50" t="s">
        <v>263</v>
      </c>
      <c r="E10" s="50" t="s">
        <v>1446</v>
      </c>
      <c r="F10" s="133">
        <v>8600</v>
      </c>
    </row>
    <row r="11" spans="1:1024 1028:2048 2050:3070 3074:4096 4100:5120 5122:6142 6146:7168 7172:8192 8194:9214 9218:10240 10244:11264 11266:12286 12290:13312 13316:14336 14338:15358 15362:16378" s="36" customFormat="1" x14ac:dyDescent="0.3">
      <c r="A11" s="50" t="s">
        <v>409</v>
      </c>
      <c r="B11" s="50" t="s">
        <v>352</v>
      </c>
      <c r="C11" s="69" t="s">
        <v>15</v>
      </c>
      <c r="D11" s="50" t="s">
        <v>160</v>
      </c>
      <c r="E11" s="50" t="s">
        <v>1465</v>
      </c>
      <c r="F11" s="133">
        <v>1343806</v>
      </c>
    </row>
    <row r="12" spans="1:1024 1028:2048 2050:3070 3074:4096 4100:5120 5122:6142 6146:7168 7172:8192 8194:9214 9218:10240 10244:11264 11266:12286 12290:13312 13316:14336 14338:15358 15362:16378" s="36" customFormat="1" x14ac:dyDescent="0.3">
      <c r="A12" s="50" t="s">
        <v>409</v>
      </c>
      <c r="B12" s="50" t="s">
        <v>352</v>
      </c>
      <c r="C12" s="69" t="s">
        <v>15</v>
      </c>
      <c r="D12" s="50" t="s">
        <v>160</v>
      </c>
      <c r="E12" s="50" t="s">
        <v>1470</v>
      </c>
      <c r="F12" s="133">
        <v>57394201</v>
      </c>
    </row>
    <row r="13" spans="1:1024 1028:2048 2050:3070 3074:4096 4100:5120 5122:6142 6146:7168 7172:8192 8194:9214 9218:10240 10244:11264 11266:12286 12290:13312 13316:14336 14338:15358 15362:16378" s="36" customFormat="1" x14ac:dyDescent="0.3">
      <c r="A13" s="50" t="s">
        <v>410</v>
      </c>
      <c r="B13" s="50" t="s">
        <v>1299</v>
      </c>
      <c r="C13" s="69" t="s">
        <v>84</v>
      </c>
      <c r="D13" s="50" t="s">
        <v>298</v>
      </c>
      <c r="E13" s="50" t="s">
        <v>1465</v>
      </c>
      <c r="F13" s="133">
        <v>646976</v>
      </c>
    </row>
    <row r="14" spans="1:1024 1028:2048 2050:3070 3074:4096 4100:5120 5122:6142 6146:7168 7172:8192 8194:9214 9218:10240 10244:11264 11266:12286 12290:13312 13316:14336 14338:15358 15362:16378" s="36" customFormat="1" x14ac:dyDescent="0.3">
      <c r="A14" s="50" t="s">
        <v>410</v>
      </c>
      <c r="B14" s="50" t="s">
        <v>1299</v>
      </c>
      <c r="C14" s="69" t="s">
        <v>84</v>
      </c>
      <c r="D14" s="50" t="s">
        <v>298</v>
      </c>
      <c r="E14" s="50" t="s">
        <v>1418</v>
      </c>
      <c r="F14" s="133">
        <v>30230</v>
      </c>
    </row>
    <row r="15" spans="1:1024 1028:2048 2050:3070 3074:4096 4100:5120 5122:6142 6146:7168 7172:8192 8194:9214 9218:10240 10244:11264 11266:12286 12290:13312 13316:14336 14338:15358 15362:16378" s="36" customFormat="1" x14ac:dyDescent="0.3">
      <c r="A15" s="135" t="s">
        <v>4</v>
      </c>
      <c r="B15" s="135" t="s">
        <v>353</v>
      </c>
      <c r="C15" s="136" t="s">
        <v>80</v>
      </c>
      <c r="D15" s="135" t="s">
        <v>264</v>
      </c>
      <c r="E15" s="50" t="s">
        <v>1465</v>
      </c>
      <c r="F15" s="133">
        <v>198</v>
      </c>
    </row>
    <row r="16" spans="1:1024 1028:2048 2050:3070 3074:4096 4100:5120 5122:6142 6146:7168 7172:8192 8194:9214 9218:10240 10244:11264 11266:12286 12290:13312 13316:14336 14338:15358 15362:16378" s="36" customFormat="1" x14ac:dyDescent="0.3">
      <c r="A16" s="50" t="s">
        <v>411</v>
      </c>
      <c r="B16" s="50" t="s">
        <v>354</v>
      </c>
      <c r="C16" s="69" t="s">
        <v>16</v>
      </c>
      <c r="D16" s="50" t="s">
        <v>163</v>
      </c>
      <c r="E16" s="50" t="s">
        <v>1471</v>
      </c>
      <c r="F16" s="133">
        <v>32812</v>
      </c>
    </row>
    <row r="17" spans="1:6" s="36" customFormat="1" x14ac:dyDescent="0.3">
      <c r="A17" s="50" t="s">
        <v>1</v>
      </c>
      <c r="B17" s="50" t="s">
        <v>356</v>
      </c>
      <c r="C17" s="69" t="s">
        <v>59</v>
      </c>
      <c r="D17" s="50" t="s">
        <v>235</v>
      </c>
      <c r="E17" s="50" t="s">
        <v>1440</v>
      </c>
      <c r="F17" s="133">
        <v>324585</v>
      </c>
    </row>
    <row r="18" spans="1:6" s="36" customFormat="1" x14ac:dyDescent="0.3">
      <c r="A18" s="50" t="s">
        <v>412</v>
      </c>
      <c r="B18" s="50" t="s">
        <v>357</v>
      </c>
      <c r="C18" s="69" t="s">
        <v>31</v>
      </c>
      <c r="D18" s="50" t="s">
        <v>190</v>
      </c>
      <c r="E18" s="50" t="s">
        <v>1424</v>
      </c>
      <c r="F18" s="133">
        <v>40279445</v>
      </c>
    </row>
    <row r="19" spans="1:6" s="36" customFormat="1" x14ac:dyDescent="0.3">
      <c r="A19" s="50" t="s">
        <v>412</v>
      </c>
      <c r="B19" s="50" t="s">
        <v>357</v>
      </c>
      <c r="C19" s="69" t="s">
        <v>31</v>
      </c>
      <c r="D19" s="50" t="s">
        <v>190</v>
      </c>
      <c r="E19" s="50" t="s">
        <v>1465</v>
      </c>
      <c r="F19" s="133">
        <v>1990393</v>
      </c>
    </row>
    <row r="20" spans="1:6" s="36" customFormat="1" x14ac:dyDescent="0.3">
      <c r="A20" s="50" t="s">
        <v>412</v>
      </c>
      <c r="B20" s="50" t="s">
        <v>357</v>
      </c>
      <c r="C20" s="69" t="s">
        <v>31</v>
      </c>
      <c r="D20" s="50" t="s">
        <v>190</v>
      </c>
      <c r="E20" s="50" t="s">
        <v>1415</v>
      </c>
      <c r="F20" s="133">
        <v>81</v>
      </c>
    </row>
    <row r="21" spans="1:6" s="36" customFormat="1" x14ac:dyDescent="0.3">
      <c r="A21" s="50" t="s">
        <v>412</v>
      </c>
      <c r="B21" s="50" t="s">
        <v>357</v>
      </c>
      <c r="C21" s="69" t="s">
        <v>31</v>
      </c>
      <c r="D21" s="50" t="s">
        <v>190</v>
      </c>
      <c r="E21" s="50" t="s">
        <v>1418</v>
      </c>
      <c r="F21" s="133">
        <v>1277</v>
      </c>
    </row>
    <row r="22" spans="1:6" s="36" customFormat="1" x14ac:dyDescent="0.3">
      <c r="A22" s="50" t="s">
        <v>1298</v>
      </c>
      <c r="B22" s="50" t="s">
        <v>1297</v>
      </c>
      <c r="C22" s="69" t="s">
        <v>15</v>
      </c>
      <c r="D22" s="50" t="s">
        <v>160</v>
      </c>
      <c r="E22" s="50" t="s">
        <v>1425</v>
      </c>
      <c r="F22" s="133">
        <v>1599225</v>
      </c>
    </row>
    <row r="23" spans="1:6" s="36" customFormat="1" x14ac:dyDescent="0.3">
      <c r="A23" s="50" t="s">
        <v>413</v>
      </c>
      <c r="B23" s="50" t="s">
        <v>358</v>
      </c>
      <c r="C23" s="69" t="s">
        <v>68</v>
      </c>
      <c r="D23" s="50" t="s">
        <v>247</v>
      </c>
      <c r="E23" s="50" t="s">
        <v>1415</v>
      </c>
      <c r="F23" s="133">
        <v>27838</v>
      </c>
    </row>
    <row r="24" spans="1:6" s="36" customFormat="1" x14ac:dyDescent="0.3">
      <c r="A24" s="50" t="s">
        <v>413</v>
      </c>
      <c r="B24" s="50" t="s">
        <v>358</v>
      </c>
      <c r="C24" s="69" t="s">
        <v>68</v>
      </c>
      <c r="D24" s="50" t="s">
        <v>247</v>
      </c>
      <c r="E24" s="50" t="s">
        <v>1422</v>
      </c>
      <c r="F24" s="133">
        <v>-62239544</v>
      </c>
    </row>
    <row r="25" spans="1:6" s="36" customFormat="1" x14ac:dyDescent="0.3">
      <c r="A25" s="50" t="s">
        <v>413</v>
      </c>
      <c r="B25" s="50" t="s">
        <v>358</v>
      </c>
      <c r="C25" s="69" t="s">
        <v>68</v>
      </c>
      <c r="D25" s="50" t="s">
        <v>247</v>
      </c>
      <c r="E25" s="50" t="s">
        <v>1422</v>
      </c>
      <c r="F25" s="133">
        <v>73952038</v>
      </c>
    </row>
    <row r="26" spans="1:6" s="36" customFormat="1" x14ac:dyDescent="0.3">
      <c r="A26" s="50" t="s">
        <v>414</v>
      </c>
      <c r="B26" s="50" t="s">
        <v>359</v>
      </c>
      <c r="C26" s="69" t="s">
        <v>15</v>
      </c>
      <c r="D26" s="50" t="s">
        <v>160</v>
      </c>
      <c r="E26" s="50" t="s">
        <v>1445</v>
      </c>
      <c r="F26" s="133">
        <v>5104190</v>
      </c>
    </row>
    <row r="27" spans="1:6" s="36" customFormat="1" x14ac:dyDescent="0.3">
      <c r="A27" s="50" t="s">
        <v>414</v>
      </c>
      <c r="B27" s="50" t="s">
        <v>359</v>
      </c>
      <c r="C27" s="69" t="s">
        <v>15</v>
      </c>
      <c r="D27" s="50" t="s">
        <v>160</v>
      </c>
      <c r="E27" s="50" t="s">
        <v>1424</v>
      </c>
      <c r="F27" s="133">
        <v>30888586</v>
      </c>
    </row>
    <row r="28" spans="1:6" s="36" customFormat="1" x14ac:dyDescent="0.3">
      <c r="A28" s="50" t="s">
        <v>414</v>
      </c>
      <c r="B28" s="50" t="s">
        <v>359</v>
      </c>
      <c r="C28" s="69" t="s">
        <v>15</v>
      </c>
      <c r="D28" s="50" t="s">
        <v>160</v>
      </c>
      <c r="E28" s="50" t="s">
        <v>1465</v>
      </c>
      <c r="F28" s="133">
        <v>1237314</v>
      </c>
    </row>
    <row r="29" spans="1:6" s="36" customFormat="1" x14ac:dyDescent="0.3">
      <c r="A29" s="50" t="s">
        <v>415</v>
      </c>
      <c r="B29" s="50" t="s">
        <v>360</v>
      </c>
      <c r="C29" s="69" t="s">
        <v>15</v>
      </c>
      <c r="D29" s="50" t="s">
        <v>160</v>
      </c>
      <c r="E29" s="50" t="s">
        <v>1424</v>
      </c>
      <c r="F29" s="133">
        <v>466496</v>
      </c>
    </row>
    <row r="30" spans="1:6" s="36" customFormat="1" x14ac:dyDescent="0.3">
      <c r="A30" s="50" t="s">
        <v>415</v>
      </c>
      <c r="B30" s="50" t="s">
        <v>360</v>
      </c>
      <c r="C30" s="69" t="s">
        <v>15</v>
      </c>
      <c r="D30" s="50" t="s">
        <v>160</v>
      </c>
      <c r="E30" s="50" t="s">
        <v>1465</v>
      </c>
      <c r="F30" s="133">
        <v>37744</v>
      </c>
    </row>
    <row r="31" spans="1:6" s="36" customFormat="1" x14ac:dyDescent="0.3">
      <c r="A31" s="50" t="s">
        <v>416</v>
      </c>
      <c r="B31" s="50" t="s">
        <v>361</v>
      </c>
      <c r="C31" s="69" t="s">
        <v>15</v>
      </c>
      <c r="D31" s="50" t="s">
        <v>160</v>
      </c>
      <c r="E31" s="50" t="s">
        <v>1424</v>
      </c>
      <c r="F31" s="133">
        <v>2435151</v>
      </c>
    </row>
    <row r="32" spans="1:6" s="36" customFormat="1" x14ac:dyDescent="0.3">
      <c r="A32" s="50" t="s">
        <v>416</v>
      </c>
      <c r="B32" s="50" t="s">
        <v>361</v>
      </c>
      <c r="C32" s="69" t="s">
        <v>15</v>
      </c>
      <c r="D32" s="50" t="s">
        <v>160</v>
      </c>
      <c r="E32" s="50" t="s">
        <v>1465</v>
      </c>
      <c r="F32" s="133">
        <v>148373</v>
      </c>
    </row>
    <row r="33" spans="1:6" s="36" customFormat="1" x14ac:dyDescent="0.3">
      <c r="A33" s="50" t="s">
        <v>417</v>
      </c>
      <c r="B33" s="50" t="s">
        <v>362</v>
      </c>
      <c r="C33" s="69" t="s">
        <v>51</v>
      </c>
      <c r="D33" s="50" t="s">
        <v>216</v>
      </c>
      <c r="E33" s="50" t="s">
        <v>1465</v>
      </c>
      <c r="F33" s="133">
        <v>6250</v>
      </c>
    </row>
    <row r="34" spans="1:6" s="36" customFormat="1" x14ac:dyDescent="0.3">
      <c r="A34" s="50" t="s">
        <v>418</v>
      </c>
      <c r="B34" s="50" t="s">
        <v>363</v>
      </c>
      <c r="C34" s="69" t="s">
        <v>69</v>
      </c>
      <c r="D34" s="50" t="s">
        <v>250</v>
      </c>
      <c r="E34" s="50" t="s">
        <v>1472</v>
      </c>
      <c r="F34" s="133">
        <v>3593569</v>
      </c>
    </row>
    <row r="35" spans="1:6" s="36" customFormat="1" x14ac:dyDescent="0.3">
      <c r="A35" s="50" t="s">
        <v>418</v>
      </c>
      <c r="B35" s="50" t="s">
        <v>363</v>
      </c>
      <c r="C35" s="69" t="s">
        <v>69</v>
      </c>
      <c r="D35" s="50" t="s">
        <v>250</v>
      </c>
      <c r="E35" s="50" t="s">
        <v>1473</v>
      </c>
      <c r="F35" s="133">
        <v>1230796</v>
      </c>
    </row>
    <row r="36" spans="1:6" s="36" customFormat="1" x14ac:dyDescent="0.3">
      <c r="A36" s="50" t="s">
        <v>418</v>
      </c>
      <c r="B36" s="50" t="s">
        <v>363</v>
      </c>
      <c r="C36" s="69" t="s">
        <v>69</v>
      </c>
      <c r="D36" s="50" t="s">
        <v>250</v>
      </c>
      <c r="E36" s="50" t="s">
        <v>1465</v>
      </c>
      <c r="F36" s="133">
        <v>2196269</v>
      </c>
    </row>
    <row r="37" spans="1:6" s="36" customFormat="1" x14ac:dyDescent="0.3">
      <c r="A37" s="50" t="s">
        <v>418</v>
      </c>
      <c r="B37" s="50" t="s">
        <v>363</v>
      </c>
      <c r="C37" s="69" t="s">
        <v>69</v>
      </c>
      <c r="D37" s="50" t="s">
        <v>250</v>
      </c>
      <c r="E37" s="50" t="s">
        <v>1417</v>
      </c>
      <c r="F37" s="133">
        <v>187429</v>
      </c>
    </row>
    <row r="38" spans="1:6" s="36" customFormat="1" x14ac:dyDescent="0.3">
      <c r="A38" s="50" t="s">
        <v>419</v>
      </c>
      <c r="B38" s="50" t="s">
        <v>365</v>
      </c>
      <c r="C38" s="69" t="s">
        <v>32</v>
      </c>
      <c r="D38" s="50" t="s">
        <v>191</v>
      </c>
      <c r="E38" s="50" t="s">
        <v>1462</v>
      </c>
      <c r="F38" s="133">
        <v>22</v>
      </c>
    </row>
    <row r="39" spans="1:6" s="36" customFormat="1" x14ac:dyDescent="0.3">
      <c r="A39" s="50" t="s">
        <v>419</v>
      </c>
      <c r="B39" s="50" t="s">
        <v>365</v>
      </c>
      <c r="C39" s="69" t="s">
        <v>32</v>
      </c>
      <c r="D39" s="50" t="s">
        <v>191</v>
      </c>
      <c r="E39" s="50" t="s">
        <v>1435</v>
      </c>
      <c r="F39" s="133">
        <v>263</v>
      </c>
    </row>
    <row r="40" spans="1:6" s="36" customFormat="1" x14ac:dyDescent="0.3">
      <c r="A40" s="50" t="s">
        <v>419</v>
      </c>
      <c r="B40" s="50" t="s">
        <v>365</v>
      </c>
      <c r="C40" s="69" t="s">
        <v>32</v>
      </c>
      <c r="D40" s="50" t="s">
        <v>191</v>
      </c>
      <c r="E40" s="50" t="s">
        <v>1465</v>
      </c>
      <c r="F40" s="133">
        <v>3190397</v>
      </c>
    </row>
    <row r="41" spans="1:6" s="36" customFormat="1" x14ac:dyDescent="0.3">
      <c r="A41" s="50" t="s">
        <v>419</v>
      </c>
      <c r="B41" s="50" t="s">
        <v>365</v>
      </c>
      <c r="C41" s="69" t="s">
        <v>32</v>
      </c>
      <c r="D41" s="50" t="s">
        <v>191</v>
      </c>
      <c r="E41" s="50" t="s">
        <v>1415</v>
      </c>
      <c r="F41" s="133">
        <v>15877</v>
      </c>
    </row>
    <row r="42" spans="1:6" s="36" customFormat="1" x14ac:dyDescent="0.3">
      <c r="A42" s="50" t="s">
        <v>419</v>
      </c>
      <c r="B42" s="50" t="s">
        <v>365</v>
      </c>
      <c r="C42" s="69" t="s">
        <v>32</v>
      </c>
      <c r="D42" s="50" t="s">
        <v>191</v>
      </c>
      <c r="E42" s="50" t="s">
        <v>1418</v>
      </c>
      <c r="F42" s="133">
        <v>9648</v>
      </c>
    </row>
    <row r="43" spans="1:6" s="36" customFormat="1" x14ac:dyDescent="0.3">
      <c r="A43" s="50" t="s">
        <v>420</v>
      </c>
      <c r="B43" s="50" t="s">
        <v>366</v>
      </c>
      <c r="C43" s="69" t="s">
        <v>32</v>
      </c>
      <c r="D43" s="50" t="s">
        <v>191</v>
      </c>
      <c r="E43" s="50" t="s">
        <v>1465</v>
      </c>
      <c r="F43" s="133">
        <v>1840</v>
      </c>
    </row>
    <row r="44" spans="1:6" s="36" customFormat="1" x14ac:dyDescent="0.3">
      <c r="A44" s="135" t="s">
        <v>421</v>
      </c>
      <c r="B44" s="135" t="s">
        <v>367</v>
      </c>
      <c r="C44" s="136" t="s">
        <v>50</v>
      </c>
      <c r="D44" s="135" t="s">
        <v>215</v>
      </c>
      <c r="E44" s="135" t="s">
        <v>1445</v>
      </c>
      <c r="F44" s="133">
        <v>415045</v>
      </c>
    </row>
    <row r="45" spans="1:6" s="36" customFormat="1" x14ac:dyDescent="0.3">
      <c r="A45" s="50" t="s">
        <v>421</v>
      </c>
      <c r="B45" s="50" t="s">
        <v>367</v>
      </c>
      <c r="C45" s="69" t="s">
        <v>50</v>
      </c>
      <c r="D45" s="50" t="s">
        <v>215</v>
      </c>
      <c r="E45" s="50" t="s">
        <v>1465</v>
      </c>
      <c r="F45" s="133">
        <v>7676</v>
      </c>
    </row>
    <row r="46" spans="1:6" s="36" customFormat="1" x14ac:dyDescent="0.3">
      <c r="A46" s="50" t="s">
        <v>422</v>
      </c>
      <c r="B46" s="50" t="s">
        <v>368</v>
      </c>
      <c r="C46" s="69" t="s">
        <v>45</v>
      </c>
      <c r="D46" s="50" t="s">
        <v>206</v>
      </c>
      <c r="E46" s="50" t="s">
        <v>1465</v>
      </c>
      <c r="F46" s="133">
        <v>140898</v>
      </c>
    </row>
    <row r="47" spans="1:6" s="36" customFormat="1" x14ac:dyDescent="0.3">
      <c r="A47" s="50" t="s">
        <v>423</v>
      </c>
      <c r="B47" s="50" t="s">
        <v>369</v>
      </c>
      <c r="C47" s="69" t="s">
        <v>29</v>
      </c>
      <c r="D47" s="50" t="s">
        <v>184</v>
      </c>
      <c r="E47" s="50" t="s">
        <v>1474</v>
      </c>
      <c r="F47" s="133">
        <v>784600</v>
      </c>
    </row>
    <row r="48" spans="1:6" s="36" customFormat="1" x14ac:dyDescent="0.3">
      <c r="A48" s="50" t="s">
        <v>424</v>
      </c>
      <c r="B48" s="50" t="s">
        <v>371</v>
      </c>
      <c r="C48" s="69" t="s">
        <v>15</v>
      </c>
      <c r="D48" s="50" t="s">
        <v>160</v>
      </c>
      <c r="E48" s="50" t="s">
        <v>1445</v>
      </c>
      <c r="F48" s="133">
        <v>29460</v>
      </c>
    </row>
    <row r="49" spans="1:6" s="36" customFormat="1" x14ac:dyDescent="0.3">
      <c r="A49" s="50" t="s">
        <v>424</v>
      </c>
      <c r="B49" s="50" t="s">
        <v>371</v>
      </c>
      <c r="C49" s="69" t="s">
        <v>15</v>
      </c>
      <c r="D49" s="50" t="s">
        <v>160</v>
      </c>
      <c r="E49" s="50" t="s">
        <v>1475</v>
      </c>
      <c r="F49" s="133">
        <v>281025</v>
      </c>
    </row>
    <row r="50" spans="1:6" s="36" customFormat="1" x14ac:dyDescent="0.3">
      <c r="A50" s="50" t="s">
        <v>424</v>
      </c>
      <c r="B50" s="50" t="s">
        <v>371</v>
      </c>
      <c r="C50" s="69" t="s">
        <v>15</v>
      </c>
      <c r="D50" s="50" t="s">
        <v>160</v>
      </c>
      <c r="E50" s="50" t="s">
        <v>1476</v>
      </c>
      <c r="F50" s="133">
        <v>105185690</v>
      </c>
    </row>
    <row r="51" spans="1:6" s="36" customFormat="1" x14ac:dyDescent="0.3">
      <c r="A51" s="50" t="s">
        <v>424</v>
      </c>
      <c r="B51" s="50" t="s">
        <v>371</v>
      </c>
      <c r="C51" s="69" t="s">
        <v>15</v>
      </c>
      <c r="D51" s="50" t="s">
        <v>160</v>
      </c>
      <c r="E51" s="50" t="s">
        <v>1465</v>
      </c>
      <c r="F51" s="133">
        <v>1960667</v>
      </c>
    </row>
    <row r="52" spans="1:6" s="36" customFormat="1" x14ac:dyDescent="0.3">
      <c r="A52" s="50" t="s">
        <v>425</v>
      </c>
      <c r="B52" s="50" t="s">
        <v>373</v>
      </c>
      <c r="C52" s="69" t="s">
        <v>15</v>
      </c>
      <c r="D52" s="50" t="s">
        <v>160</v>
      </c>
      <c r="E52" s="50" t="s">
        <v>1424</v>
      </c>
      <c r="F52" s="133">
        <v>907171</v>
      </c>
    </row>
    <row r="53" spans="1:6" s="36" customFormat="1" x14ac:dyDescent="0.3">
      <c r="A53" s="50" t="s">
        <v>425</v>
      </c>
      <c r="B53" s="50" t="s">
        <v>373</v>
      </c>
      <c r="C53" s="69" t="s">
        <v>15</v>
      </c>
      <c r="D53" s="50" t="s">
        <v>160</v>
      </c>
      <c r="E53" s="50" t="s">
        <v>1465</v>
      </c>
      <c r="F53" s="133">
        <v>85361</v>
      </c>
    </row>
    <row r="54" spans="1:6" s="36" customFormat="1" x14ac:dyDescent="0.3">
      <c r="A54" s="50" t="s">
        <v>426</v>
      </c>
      <c r="B54" s="50" t="s">
        <v>374</v>
      </c>
      <c r="C54" s="69" t="s">
        <v>15</v>
      </c>
      <c r="D54" s="50" t="s">
        <v>160</v>
      </c>
      <c r="E54" s="50" t="s">
        <v>1465</v>
      </c>
      <c r="F54" s="133">
        <v>291090</v>
      </c>
    </row>
    <row r="55" spans="1:6" s="36" customFormat="1" x14ac:dyDescent="0.3">
      <c r="A55" s="50" t="s">
        <v>426</v>
      </c>
      <c r="B55" s="50" t="s">
        <v>374</v>
      </c>
      <c r="C55" s="69" t="s">
        <v>15</v>
      </c>
      <c r="D55" s="50" t="s">
        <v>160</v>
      </c>
      <c r="E55" s="50" t="s">
        <v>1425</v>
      </c>
      <c r="F55" s="133">
        <v>250000</v>
      </c>
    </row>
    <row r="56" spans="1:6" s="36" customFormat="1" x14ac:dyDescent="0.3">
      <c r="A56" s="50" t="s">
        <v>427</v>
      </c>
      <c r="B56" s="50" t="s">
        <v>375</v>
      </c>
      <c r="C56" s="69" t="s">
        <v>15</v>
      </c>
      <c r="D56" s="50" t="s">
        <v>160</v>
      </c>
      <c r="E56" s="50" t="s">
        <v>1440</v>
      </c>
      <c r="F56" s="133">
        <v>21016863</v>
      </c>
    </row>
    <row r="57" spans="1:6" s="36" customFormat="1" x14ac:dyDescent="0.3">
      <c r="A57" s="50" t="s">
        <v>427</v>
      </c>
      <c r="B57" s="50" t="s">
        <v>375</v>
      </c>
      <c r="C57" s="69" t="s">
        <v>15</v>
      </c>
      <c r="D57" s="50" t="s">
        <v>160</v>
      </c>
      <c r="E57" s="50" t="s">
        <v>1445</v>
      </c>
      <c r="F57" s="133">
        <v>475122</v>
      </c>
    </row>
    <row r="58" spans="1:6" s="36" customFormat="1" x14ac:dyDescent="0.3">
      <c r="A58" s="50" t="s">
        <v>427</v>
      </c>
      <c r="B58" s="50" t="s">
        <v>375</v>
      </c>
      <c r="C58" s="69" t="s">
        <v>15</v>
      </c>
      <c r="D58" s="50" t="s">
        <v>160</v>
      </c>
      <c r="E58" s="50" t="s">
        <v>1475</v>
      </c>
      <c r="F58" s="133">
        <v>472112</v>
      </c>
    </row>
    <row r="59" spans="1:6" s="36" customFormat="1" x14ac:dyDescent="0.3">
      <c r="A59" s="50" t="s">
        <v>427</v>
      </c>
      <c r="B59" s="50" t="s">
        <v>375</v>
      </c>
      <c r="C59" s="69" t="s">
        <v>15</v>
      </c>
      <c r="D59" s="50" t="s">
        <v>160</v>
      </c>
      <c r="E59" s="50" t="s">
        <v>1424</v>
      </c>
      <c r="F59" s="133">
        <v>1109892</v>
      </c>
    </row>
    <row r="60" spans="1:6" s="36" customFormat="1" x14ac:dyDescent="0.3">
      <c r="A60" s="50" t="s">
        <v>427</v>
      </c>
      <c r="B60" s="50" t="s">
        <v>375</v>
      </c>
      <c r="C60" s="69" t="s">
        <v>15</v>
      </c>
      <c r="D60" s="50" t="s">
        <v>160</v>
      </c>
      <c r="E60" s="50" t="s">
        <v>1465</v>
      </c>
      <c r="F60" s="133">
        <v>486179</v>
      </c>
    </row>
    <row r="61" spans="1:6" s="36" customFormat="1" x14ac:dyDescent="0.3">
      <c r="A61" s="50" t="s">
        <v>427</v>
      </c>
      <c r="B61" s="50" t="s">
        <v>375</v>
      </c>
      <c r="C61" s="69" t="s">
        <v>15</v>
      </c>
      <c r="D61" s="50" t="s">
        <v>160</v>
      </c>
      <c r="E61" s="50" t="s">
        <v>1417</v>
      </c>
      <c r="F61" s="133">
        <v>185475</v>
      </c>
    </row>
    <row r="62" spans="1:6" s="36" customFormat="1" x14ac:dyDescent="0.3">
      <c r="A62" s="50" t="s">
        <v>427</v>
      </c>
      <c r="B62" s="50" t="s">
        <v>375</v>
      </c>
      <c r="C62" s="69" t="s">
        <v>15</v>
      </c>
      <c r="D62" s="50" t="s">
        <v>160</v>
      </c>
      <c r="E62" s="50" t="s">
        <v>1415</v>
      </c>
      <c r="F62" s="133">
        <v>36792</v>
      </c>
    </row>
    <row r="63" spans="1:6" s="36" customFormat="1" x14ac:dyDescent="0.3">
      <c r="A63" s="50" t="s">
        <v>428</v>
      </c>
      <c r="B63" s="50" t="s">
        <v>376</v>
      </c>
      <c r="C63" s="69" t="s">
        <v>64</v>
      </c>
      <c r="D63" s="50" t="s">
        <v>241</v>
      </c>
      <c r="E63" s="50" t="s">
        <v>1477</v>
      </c>
      <c r="F63" s="133">
        <v>151650</v>
      </c>
    </row>
    <row r="64" spans="1:6" s="36" customFormat="1" x14ac:dyDescent="0.3">
      <c r="A64" s="50" t="s">
        <v>428</v>
      </c>
      <c r="B64" s="50" t="s">
        <v>376</v>
      </c>
      <c r="C64" s="69" t="s">
        <v>64</v>
      </c>
      <c r="D64" s="50" t="s">
        <v>241</v>
      </c>
      <c r="E64" s="50" t="s">
        <v>1465</v>
      </c>
      <c r="F64" s="133">
        <v>79019</v>
      </c>
    </row>
    <row r="65" spans="1:6" s="36" customFormat="1" x14ac:dyDescent="0.3">
      <c r="A65" s="50" t="s">
        <v>428</v>
      </c>
      <c r="B65" s="50" t="s">
        <v>376</v>
      </c>
      <c r="C65" s="69" t="s">
        <v>64</v>
      </c>
      <c r="D65" s="50" t="s">
        <v>241</v>
      </c>
      <c r="E65" s="50" t="s">
        <v>1415</v>
      </c>
      <c r="F65" s="133">
        <v>7155</v>
      </c>
    </row>
    <row r="66" spans="1:6" s="36" customFormat="1" x14ac:dyDescent="0.3">
      <c r="A66" s="50" t="s">
        <v>1469</v>
      </c>
      <c r="B66" s="50" t="s">
        <v>1478</v>
      </c>
      <c r="C66" s="69" t="s">
        <v>85</v>
      </c>
      <c r="D66" s="50" t="s">
        <v>283</v>
      </c>
      <c r="E66" s="50" t="s">
        <v>1479</v>
      </c>
      <c r="F66" s="133">
        <v>3821374</v>
      </c>
    </row>
    <row r="67" spans="1:6" s="36" customFormat="1" x14ac:dyDescent="0.3">
      <c r="A67" s="50" t="s">
        <v>429</v>
      </c>
      <c r="B67" s="50" t="s">
        <v>378</v>
      </c>
      <c r="C67" s="69" t="s">
        <v>32</v>
      </c>
      <c r="D67" s="50" t="s">
        <v>191</v>
      </c>
      <c r="E67" s="50" t="s">
        <v>1465</v>
      </c>
      <c r="F67" s="133">
        <v>297211</v>
      </c>
    </row>
    <row r="68" spans="1:6" s="36" customFormat="1" x14ac:dyDescent="0.3">
      <c r="A68" s="50" t="s">
        <v>430</v>
      </c>
      <c r="B68" s="50" t="s">
        <v>380</v>
      </c>
      <c r="C68" s="69" t="s">
        <v>73</v>
      </c>
      <c r="D68" s="50" t="s">
        <v>256</v>
      </c>
      <c r="E68" s="50" t="s">
        <v>1471</v>
      </c>
      <c r="F68" s="133">
        <v>1227543</v>
      </c>
    </row>
    <row r="69" spans="1:6" s="36" customFormat="1" x14ac:dyDescent="0.3">
      <c r="A69" s="50" t="s">
        <v>430</v>
      </c>
      <c r="B69" s="50" t="s">
        <v>380</v>
      </c>
      <c r="C69" s="69" t="s">
        <v>73</v>
      </c>
      <c r="D69" s="50" t="s">
        <v>256</v>
      </c>
      <c r="E69" s="50" t="s">
        <v>1465</v>
      </c>
      <c r="F69" s="133">
        <v>35948</v>
      </c>
    </row>
    <row r="70" spans="1:6" s="36" customFormat="1" x14ac:dyDescent="0.3">
      <c r="A70" s="50" t="s">
        <v>431</v>
      </c>
      <c r="B70" s="50" t="s">
        <v>381</v>
      </c>
      <c r="C70" s="69" t="s">
        <v>44</v>
      </c>
      <c r="D70" s="50" t="s">
        <v>205</v>
      </c>
      <c r="E70" s="50" t="s">
        <v>1440</v>
      </c>
      <c r="F70" s="133">
        <v>66336717</v>
      </c>
    </row>
    <row r="71" spans="1:6" s="36" customFormat="1" x14ac:dyDescent="0.3">
      <c r="A71" s="50" t="s">
        <v>431</v>
      </c>
      <c r="B71" s="50" t="s">
        <v>381</v>
      </c>
      <c r="C71" s="69" t="s">
        <v>44</v>
      </c>
      <c r="D71" s="50" t="s">
        <v>205</v>
      </c>
      <c r="E71" s="50" t="s">
        <v>1465</v>
      </c>
      <c r="F71" s="133">
        <v>1775264</v>
      </c>
    </row>
    <row r="72" spans="1:6" s="36" customFormat="1" x14ac:dyDescent="0.3">
      <c r="A72" s="50" t="s">
        <v>431</v>
      </c>
      <c r="B72" s="50" t="s">
        <v>381</v>
      </c>
      <c r="C72" s="69" t="s">
        <v>44</v>
      </c>
      <c r="D72" s="50" t="s">
        <v>205</v>
      </c>
      <c r="E72" s="50" t="s">
        <v>1415</v>
      </c>
      <c r="F72" s="133">
        <v>183916</v>
      </c>
    </row>
    <row r="73" spans="1:6" s="36" customFormat="1" x14ac:dyDescent="0.3">
      <c r="A73" s="50" t="s">
        <v>431</v>
      </c>
      <c r="B73" s="50" t="s">
        <v>381</v>
      </c>
      <c r="C73" s="69" t="s">
        <v>44</v>
      </c>
      <c r="D73" s="50" t="s">
        <v>205</v>
      </c>
      <c r="E73" s="50" t="s">
        <v>1418</v>
      </c>
      <c r="F73" s="133">
        <v>117076</v>
      </c>
    </row>
    <row r="74" spans="1:6" s="36" customFormat="1" x14ac:dyDescent="0.3">
      <c r="A74" s="50" t="s">
        <v>431</v>
      </c>
      <c r="B74" s="50" t="s">
        <v>381</v>
      </c>
      <c r="C74" s="69" t="s">
        <v>44</v>
      </c>
      <c r="D74" s="50" t="s">
        <v>205</v>
      </c>
      <c r="E74" s="50" t="s">
        <v>1422</v>
      </c>
      <c r="F74" s="133">
        <v>7811621</v>
      </c>
    </row>
    <row r="75" spans="1:6" s="36" customFormat="1" x14ac:dyDescent="0.3">
      <c r="A75" s="50" t="s">
        <v>431</v>
      </c>
      <c r="B75" s="50" t="s">
        <v>381</v>
      </c>
      <c r="C75" s="69" t="s">
        <v>44</v>
      </c>
      <c r="D75" s="50" t="s">
        <v>205</v>
      </c>
      <c r="E75" s="50" t="s">
        <v>1436</v>
      </c>
      <c r="F75" s="133">
        <v>1338</v>
      </c>
    </row>
    <row r="76" spans="1:6" s="36" customFormat="1" x14ac:dyDescent="0.3">
      <c r="A76" s="50" t="s">
        <v>432</v>
      </c>
      <c r="B76" s="50" t="s">
        <v>382</v>
      </c>
      <c r="C76" s="69" t="s">
        <v>44</v>
      </c>
      <c r="D76" s="50" t="s">
        <v>205</v>
      </c>
      <c r="E76" s="50" t="s">
        <v>1465</v>
      </c>
      <c r="F76" s="133">
        <v>81085</v>
      </c>
    </row>
    <row r="77" spans="1:6" s="36" customFormat="1" x14ac:dyDescent="0.3">
      <c r="A77" s="50" t="s">
        <v>433</v>
      </c>
      <c r="B77" s="50" t="s">
        <v>383</v>
      </c>
      <c r="C77" s="69" t="s">
        <v>35</v>
      </c>
      <c r="D77" s="50" t="s">
        <v>194</v>
      </c>
      <c r="E77" s="50" t="s">
        <v>1446</v>
      </c>
      <c r="F77" s="133">
        <v>2199934</v>
      </c>
    </row>
    <row r="78" spans="1:6" s="36" customFormat="1" x14ac:dyDescent="0.3">
      <c r="A78" s="50" t="s">
        <v>434</v>
      </c>
      <c r="B78" s="50" t="s">
        <v>384</v>
      </c>
      <c r="C78" s="69" t="s">
        <v>32</v>
      </c>
      <c r="D78" s="50" t="s">
        <v>191</v>
      </c>
      <c r="E78" s="50" t="s">
        <v>1465</v>
      </c>
      <c r="F78" s="133">
        <v>16226</v>
      </c>
    </row>
    <row r="79" spans="1:6" s="36" customFormat="1" x14ac:dyDescent="0.3">
      <c r="A79" s="50" t="s">
        <v>435</v>
      </c>
      <c r="B79" s="50" t="s">
        <v>385</v>
      </c>
      <c r="C79" s="69" t="s">
        <v>69</v>
      </c>
      <c r="D79" s="50" t="s">
        <v>250</v>
      </c>
      <c r="E79" s="50" t="s">
        <v>1455</v>
      </c>
      <c r="F79" s="133">
        <v>0</v>
      </c>
    </row>
    <row r="80" spans="1:6" s="36" customFormat="1" x14ac:dyDescent="0.3">
      <c r="A80" s="50" t="s">
        <v>435</v>
      </c>
      <c r="B80" s="50" t="s">
        <v>385</v>
      </c>
      <c r="C80" s="69" t="s">
        <v>69</v>
      </c>
      <c r="D80" s="50" t="s">
        <v>250</v>
      </c>
      <c r="E80" s="50" t="s">
        <v>1480</v>
      </c>
      <c r="F80" s="133">
        <v>9147473</v>
      </c>
    </row>
    <row r="81" spans="1:6" s="36" customFormat="1" x14ac:dyDescent="0.3">
      <c r="A81" s="50" t="s">
        <v>435</v>
      </c>
      <c r="B81" s="50" t="s">
        <v>385</v>
      </c>
      <c r="C81" s="69" t="s">
        <v>69</v>
      </c>
      <c r="D81" s="50" t="s">
        <v>250</v>
      </c>
      <c r="E81" s="50" t="s">
        <v>1418</v>
      </c>
      <c r="F81" s="133">
        <v>76370</v>
      </c>
    </row>
    <row r="82" spans="1:6" s="36" customFormat="1" x14ac:dyDescent="0.3">
      <c r="A82" s="50" t="s">
        <v>436</v>
      </c>
      <c r="B82" s="50" t="s">
        <v>387</v>
      </c>
      <c r="C82" s="69" t="s">
        <v>14</v>
      </c>
      <c r="D82" s="50" t="s">
        <v>159</v>
      </c>
      <c r="E82" s="50" t="s">
        <v>1440</v>
      </c>
      <c r="F82" s="133">
        <v>6121696</v>
      </c>
    </row>
    <row r="83" spans="1:6" s="36" customFormat="1" x14ac:dyDescent="0.3">
      <c r="A83" s="50" t="s">
        <v>437</v>
      </c>
      <c r="B83" s="50" t="s">
        <v>388</v>
      </c>
      <c r="C83" s="69" t="s">
        <v>67</v>
      </c>
      <c r="D83" s="50" t="s">
        <v>245</v>
      </c>
      <c r="E83" s="50" t="s">
        <v>1440</v>
      </c>
      <c r="F83" s="133">
        <v>3538798</v>
      </c>
    </row>
    <row r="84" spans="1:6" s="36" customFormat="1" x14ac:dyDescent="0.3">
      <c r="A84" s="50" t="s">
        <v>437</v>
      </c>
      <c r="B84" s="50" t="s">
        <v>388</v>
      </c>
      <c r="C84" s="69" t="s">
        <v>67</v>
      </c>
      <c r="D84" s="50" t="s">
        <v>245</v>
      </c>
      <c r="E84" s="50" t="s">
        <v>1415</v>
      </c>
      <c r="F84" s="133">
        <v>18533</v>
      </c>
    </row>
    <row r="85" spans="1:6" s="36" customFormat="1" x14ac:dyDescent="0.3">
      <c r="A85" s="50" t="s">
        <v>437</v>
      </c>
      <c r="B85" s="50" t="s">
        <v>388</v>
      </c>
      <c r="C85" s="69" t="s">
        <v>67</v>
      </c>
      <c r="D85" s="50" t="s">
        <v>245</v>
      </c>
      <c r="E85" s="50" t="s">
        <v>1436</v>
      </c>
      <c r="F85" s="133">
        <v>0</v>
      </c>
    </row>
    <row r="86" spans="1:6" s="36" customFormat="1" x14ac:dyDescent="0.3">
      <c r="A86" s="50" t="s">
        <v>438</v>
      </c>
      <c r="B86" s="50" t="s">
        <v>389</v>
      </c>
      <c r="C86" s="69" t="s">
        <v>69</v>
      </c>
      <c r="D86" s="50" t="s">
        <v>250</v>
      </c>
      <c r="E86" s="50" t="s">
        <v>1446</v>
      </c>
      <c r="F86" s="133">
        <v>7546832</v>
      </c>
    </row>
    <row r="87" spans="1:6" s="36" customFormat="1" x14ac:dyDescent="0.3">
      <c r="A87" s="50" t="s">
        <v>438</v>
      </c>
      <c r="B87" s="50" t="s">
        <v>389</v>
      </c>
      <c r="C87" s="69" t="s">
        <v>69</v>
      </c>
      <c r="D87" s="50" t="s">
        <v>250</v>
      </c>
      <c r="E87" s="50" t="s">
        <v>1410</v>
      </c>
      <c r="F87" s="133">
        <v>4346</v>
      </c>
    </row>
    <row r="88" spans="1:6" s="36" customFormat="1" x14ac:dyDescent="0.3">
      <c r="A88" s="50" t="s">
        <v>438</v>
      </c>
      <c r="B88" s="50" t="s">
        <v>389</v>
      </c>
      <c r="C88" s="69" t="s">
        <v>69</v>
      </c>
      <c r="D88" s="50" t="s">
        <v>250</v>
      </c>
      <c r="E88" s="50" t="s">
        <v>1451</v>
      </c>
      <c r="F88" s="133">
        <v>3070511</v>
      </c>
    </row>
    <row r="89" spans="1:6" s="36" customFormat="1" x14ac:dyDescent="0.3">
      <c r="A89" s="50" t="s">
        <v>438</v>
      </c>
      <c r="B89" s="50" t="s">
        <v>389</v>
      </c>
      <c r="C89" s="69" t="s">
        <v>69</v>
      </c>
      <c r="D89" s="50" t="s">
        <v>250</v>
      </c>
      <c r="E89" s="50" t="s">
        <v>1415</v>
      </c>
      <c r="F89" s="133">
        <v>300</v>
      </c>
    </row>
    <row r="90" spans="1:6" s="36" customFormat="1" x14ac:dyDescent="0.3">
      <c r="A90" s="50" t="s">
        <v>438</v>
      </c>
      <c r="B90" s="50" t="s">
        <v>389</v>
      </c>
      <c r="C90" s="69" t="s">
        <v>69</v>
      </c>
      <c r="D90" s="50" t="s">
        <v>250</v>
      </c>
      <c r="E90" s="50" t="s">
        <v>1418</v>
      </c>
      <c r="F90" s="133">
        <v>24541</v>
      </c>
    </row>
    <row r="91" spans="1:6" s="36" customFormat="1" x14ac:dyDescent="0.3">
      <c r="A91" s="50" t="s">
        <v>439</v>
      </c>
      <c r="B91" s="50" t="s">
        <v>390</v>
      </c>
      <c r="C91" s="69" t="s">
        <v>76</v>
      </c>
      <c r="D91" s="50" t="s">
        <v>259</v>
      </c>
      <c r="E91" s="50" t="s">
        <v>1481</v>
      </c>
      <c r="F91" s="133">
        <v>43721081</v>
      </c>
    </row>
    <row r="92" spans="1:6" s="36" customFormat="1" x14ac:dyDescent="0.3">
      <c r="A92" s="50" t="s">
        <v>439</v>
      </c>
      <c r="B92" s="50" t="s">
        <v>390</v>
      </c>
      <c r="C92" s="69" t="s">
        <v>76</v>
      </c>
      <c r="D92" s="50" t="s">
        <v>259</v>
      </c>
      <c r="E92" s="50" t="s">
        <v>1482</v>
      </c>
      <c r="F92" s="133">
        <v>100</v>
      </c>
    </row>
    <row r="93" spans="1:6" s="36" customFormat="1" x14ac:dyDescent="0.3">
      <c r="A93" s="50" t="s">
        <v>439</v>
      </c>
      <c r="B93" s="50" t="s">
        <v>390</v>
      </c>
      <c r="C93" s="69" t="s">
        <v>76</v>
      </c>
      <c r="D93" s="50" t="s">
        <v>259</v>
      </c>
      <c r="E93" s="50" t="s">
        <v>1445</v>
      </c>
      <c r="F93" s="133">
        <v>2111875</v>
      </c>
    </row>
    <row r="94" spans="1:6" s="36" customFormat="1" x14ac:dyDescent="0.3">
      <c r="A94" s="50" t="s">
        <v>439</v>
      </c>
      <c r="B94" s="50" t="s">
        <v>390</v>
      </c>
      <c r="C94" s="138" t="s">
        <v>76</v>
      </c>
      <c r="D94" s="139" t="s">
        <v>259</v>
      </c>
      <c r="E94" s="50" t="s">
        <v>1465</v>
      </c>
      <c r="F94" s="133">
        <v>1287810</v>
      </c>
    </row>
    <row r="95" spans="1:6" s="36" customFormat="1" x14ac:dyDescent="0.3">
      <c r="A95" s="50" t="s">
        <v>439</v>
      </c>
      <c r="B95" s="50" t="s">
        <v>390</v>
      </c>
      <c r="C95" s="138" t="s">
        <v>76</v>
      </c>
      <c r="D95" s="139" t="s">
        <v>259</v>
      </c>
      <c r="E95" s="50" t="s">
        <v>1415</v>
      </c>
      <c r="F95" s="133">
        <v>175</v>
      </c>
    </row>
    <row r="96" spans="1:6" s="36" customFormat="1" x14ac:dyDescent="0.3">
      <c r="A96" s="50" t="s">
        <v>440</v>
      </c>
      <c r="B96" s="50" t="s">
        <v>391</v>
      </c>
      <c r="C96" s="69" t="s">
        <v>87</v>
      </c>
      <c r="D96" s="50" t="s">
        <v>290</v>
      </c>
      <c r="E96" s="50" t="s">
        <v>1418</v>
      </c>
      <c r="F96" s="133">
        <v>9680</v>
      </c>
    </row>
    <row r="97" spans="1:6" s="36" customFormat="1" x14ac:dyDescent="0.3">
      <c r="A97" s="50" t="s">
        <v>440</v>
      </c>
      <c r="B97" s="50" t="s">
        <v>391</v>
      </c>
      <c r="C97" s="69" t="s">
        <v>76</v>
      </c>
      <c r="D97" s="50" t="s">
        <v>259</v>
      </c>
      <c r="E97" s="50" t="s">
        <v>1462</v>
      </c>
      <c r="F97" s="133">
        <v>48</v>
      </c>
    </row>
    <row r="98" spans="1:6" s="36" customFormat="1" x14ac:dyDescent="0.3">
      <c r="A98" s="50" t="s">
        <v>440</v>
      </c>
      <c r="B98" s="50" t="s">
        <v>391</v>
      </c>
      <c r="C98" s="69" t="s">
        <v>76</v>
      </c>
      <c r="D98" s="50" t="s">
        <v>259</v>
      </c>
      <c r="E98" s="50" t="s">
        <v>1481</v>
      </c>
      <c r="F98" s="133">
        <v>286842985</v>
      </c>
    </row>
    <row r="99" spans="1:6" s="36" customFormat="1" x14ac:dyDescent="0.3">
      <c r="A99" s="50" t="s">
        <v>440</v>
      </c>
      <c r="B99" s="50" t="s">
        <v>391</v>
      </c>
      <c r="C99" s="69" t="s">
        <v>76</v>
      </c>
      <c r="D99" s="50" t="s">
        <v>259</v>
      </c>
      <c r="E99" s="50" t="s">
        <v>1440</v>
      </c>
      <c r="F99" s="133">
        <v>4671660</v>
      </c>
    </row>
    <row r="100" spans="1:6" s="36" customFormat="1" x14ac:dyDescent="0.3">
      <c r="A100" s="50" t="s">
        <v>440</v>
      </c>
      <c r="B100" s="50" t="s">
        <v>391</v>
      </c>
      <c r="C100" s="69" t="s">
        <v>76</v>
      </c>
      <c r="D100" s="50" t="s">
        <v>259</v>
      </c>
      <c r="E100" s="50" t="s">
        <v>1435</v>
      </c>
      <c r="F100" s="133">
        <v>1164</v>
      </c>
    </row>
    <row r="101" spans="1:6" s="36" customFormat="1" x14ac:dyDescent="0.3">
      <c r="A101" s="50" t="s">
        <v>440</v>
      </c>
      <c r="B101" s="50" t="s">
        <v>391</v>
      </c>
      <c r="C101" s="69" t="s">
        <v>76</v>
      </c>
      <c r="D101" s="50" t="s">
        <v>259</v>
      </c>
      <c r="E101" s="50" t="s">
        <v>1424</v>
      </c>
      <c r="F101" s="133">
        <v>77056</v>
      </c>
    </row>
    <row r="102" spans="1:6" s="36" customFormat="1" x14ac:dyDescent="0.3">
      <c r="A102" s="50" t="s">
        <v>440</v>
      </c>
      <c r="B102" s="50" t="s">
        <v>391</v>
      </c>
      <c r="C102" s="69" t="s">
        <v>76</v>
      </c>
      <c r="D102" s="50" t="s">
        <v>259</v>
      </c>
      <c r="E102" s="50" t="s">
        <v>1465</v>
      </c>
      <c r="F102" s="133">
        <v>11741772</v>
      </c>
    </row>
    <row r="103" spans="1:6" s="36" customFormat="1" x14ac:dyDescent="0.3">
      <c r="A103" s="50" t="s">
        <v>440</v>
      </c>
      <c r="B103" s="50" t="s">
        <v>391</v>
      </c>
      <c r="C103" s="69" t="s">
        <v>76</v>
      </c>
      <c r="D103" s="50" t="s">
        <v>259</v>
      </c>
      <c r="E103" s="50" t="s">
        <v>1415</v>
      </c>
      <c r="F103" s="133">
        <v>31555</v>
      </c>
    </row>
    <row r="104" spans="1:6" s="36" customFormat="1" x14ac:dyDescent="0.3">
      <c r="A104" s="50" t="s">
        <v>440</v>
      </c>
      <c r="B104" s="50" t="s">
        <v>391</v>
      </c>
      <c r="C104" s="69" t="s">
        <v>76</v>
      </c>
      <c r="D104" s="50" t="s">
        <v>259</v>
      </c>
      <c r="E104" s="50" t="s">
        <v>1418</v>
      </c>
      <c r="F104" s="133">
        <v>2000</v>
      </c>
    </row>
    <row r="105" spans="1:6" s="36" customFormat="1" x14ac:dyDescent="0.3">
      <c r="A105" s="50" t="s">
        <v>441</v>
      </c>
      <c r="B105" s="50" t="s">
        <v>392</v>
      </c>
      <c r="C105" s="69" t="s">
        <v>44</v>
      </c>
      <c r="D105" s="50" t="s">
        <v>205</v>
      </c>
      <c r="E105" s="50" t="s">
        <v>1465</v>
      </c>
      <c r="F105" s="133">
        <v>1073981</v>
      </c>
    </row>
    <row r="106" spans="1:6" s="36" customFormat="1" x14ac:dyDescent="0.3">
      <c r="A106" s="50" t="s">
        <v>441</v>
      </c>
      <c r="B106" s="50" t="s">
        <v>392</v>
      </c>
      <c r="C106" s="69" t="s">
        <v>44</v>
      </c>
      <c r="D106" s="50" t="s">
        <v>205</v>
      </c>
      <c r="E106" s="50" t="s">
        <v>1466</v>
      </c>
      <c r="F106" s="133">
        <v>1984</v>
      </c>
    </row>
    <row r="107" spans="1:6" s="36" customFormat="1" x14ac:dyDescent="0.3">
      <c r="A107" s="50" t="s">
        <v>441</v>
      </c>
      <c r="B107" s="50" t="s">
        <v>392</v>
      </c>
      <c r="C107" s="69" t="s">
        <v>44</v>
      </c>
      <c r="D107" s="50" t="s">
        <v>205</v>
      </c>
      <c r="E107" s="50" t="s">
        <v>1422</v>
      </c>
      <c r="F107" s="133">
        <v>181057</v>
      </c>
    </row>
    <row r="108" spans="1:6" s="36" customFormat="1" x14ac:dyDescent="0.3">
      <c r="A108" s="50" t="s">
        <v>442</v>
      </c>
      <c r="B108" s="50" t="s">
        <v>393</v>
      </c>
      <c r="C108" s="69" t="s">
        <v>44</v>
      </c>
      <c r="D108" s="50" t="s">
        <v>205</v>
      </c>
      <c r="E108" s="50" t="s">
        <v>1465</v>
      </c>
      <c r="F108" s="133">
        <v>1644633</v>
      </c>
    </row>
    <row r="109" spans="1:6" s="36" customFormat="1" x14ac:dyDescent="0.3">
      <c r="A109" s="50" t="s">
        <v>443</v>
      </c>
      <c r="B109" s="50" t="s">
        <v>394</v>
      </c>
      <c r="C109" s="69" t="s">
        <v>14</v>
      </c>
      <c r="D109" s="50" t="s">
        <v>159</v>
      </c>
      <c r="E109" s="50" t="s">
        <v>1451</v>
      </c>
      <c r="F109" s="133">
        <v>160000</v>
      </c>
    </row>
    <row r="110" spans="1:6" s="36" customFormat="1" x14ac:dyDescent="0.3">
      <c r="A110" s="50" t="s">
        <v>444</v>
      </c>
      <c r="B110" s="50" t="s">
        <v>395</v>
      </c>
      <c r="C110" s="69" t="s">
        <v>88</v>
      </c>
      <c r="D110" s="50" t="s">
        <v>276</v>
      </c>
      <c r="E110" s="50" t="s">
        <v>1440</v>
      </c>
      <c r="F110" s="133">
        <v>47228</v>
      </c>
    </row>
    <row r="111" spans="1:6" s="36" customFormat="1" x14ac:dyDescent="0.3">
      <c r="A111" s="50" t="s">
        <v>444</v>
      </c>
      <c r="B111" s="50" t="s">
        <v>395</v>
      </c>
      <c r="C111" s="69" t="s">
        <v>88</v>
      </c>
      <c r="D111" s="50" t="s">
        <v>276</v>
      </c>
      <c r="E111" s="50" t="s">
        <v>1465</v>
      </c>
      <c r="F111" s="133">
        <v>13925</v>
      </c>
    </row>
    <row r="112" spans="1:6" s="36" customFormat="1" x14ac:dyDescent="0.3">
      <c r="A112" s="50" t="s">
        <v>445</v>
      </c>
      <c r="B112" s="50" t="s">
        <v>396</v>
      </c>
      <c r="C112" s="69" t="s">
        <v>44</v>
      </c>
      <c r="D112" s="50" t="s">
        <v>205</v>
      </c>
      <c r="E112" s="50" t="s">
        <v>1440</v>
      </c>
      <c r="F112" s="133">
        <v>2262983</v>
      </c>
    </row>
    <row r="113" spans="1:6" s="36" customFormat="1" x14ac:dyDescent="0.3">
      <c r="A113" s="50" t="s">
        <v>445</v>
      </c>
      <c r="B113" s="50" t="s">
        <v>396</v>
      </c>
      <c r="C113" s="69" t="s">
        <v>44</v>
      </c>
      <c r="D113" s="50" t="s">
        <v>205</v>
      </c>
      <c r="E113" s="50" t="s">
        <v>1465</v>
      </c>
      <c r="F113" s="133">
        <v>103858</v>
      </c>
    </row>
    <row r="114" spans="1:6" s="36" customFormat="1" x14ac:dyDescent="0.3">
      <c r="A114" s="50" t="s">
        <v>445</v>
      </c>
      <c r="B114" s="50" t="s">
        <v>396</v>
      </c>
      <c r="C114" s="69" t="s">
        <v>44</v>
      </c>
      <c r="D114" s="50" t="s">
        <v>205</v>
      </c>
      <c r="E114" s="50" t="s">
        <v>1418</v>
      </c>
      <c r="F114" s="133">
        <v>102751</v>
      </c>
    </row>
    <row r="115" spans="1:6" s="36" customFormat="1" x14ac:dyDescent="0.3">
      <c r="A115" s="50" t="s">
        <v>445</v>
      </c>
      <c r="B115" s="50" t="s">
        <v>396</v>
      </c>
      <c r="C115" s="69" t="s">
        <v>44</v>
      </c>
      <c r="D115" s="50" t="s">
        <v>205</v>
      </c>
      <c r="E115" s="50" t="s">
        <v>1425</v>
      </c>
      <c r="F115" s="133">
        <v>50000</v>
      </c>
    </row>
    <row r="116" spans="1:6" s="36" customFormat="1" x14ac:dyDescent="0.3">
      <c r="A116" s="50" t="s">
        <v>446</v>
      </c>
      <c r="B116" s="50" t="s">
        <v>397</v>
      </c>
      <c r="C116" s="69" t="s">
        <v>14</v>
      </c>
      <c r="D116" s="50" t="s">
        <v>159</v>
      </c>
      <c r="E116" s="50" t="s">
        <v>1415</v>
      </c>
      <c r="F116" s="133">
        <v>612</v>
      </c>
    </row>
    <row r="117" spans="1:6" s="36" customFormat="1" x14ac:dyDescent="0.3">
      <c r="A117" s="50" t="s">
        <v>446</v>
      </c>
      <c r="B117" s="50" t="s">
        <v>397</v>
      </c>
      <c r="C117" s="69" t="s">
        <v>67</v>
      </c>
      <c r="D117" s="50" t="s">
        <v>245</v>
      </c>
      <c r="E117" s="50" t="s">
        <v>1483</v>
      </c>
      <c r="F117" s="133">
        <v>186299993</v>
      </c>
    </row>
    <row r="118" spans="1:6" s="36" customFormat="1" x14ac:dyDescent="0.3">
      <c r="A118" s="50" t="s">
        <v>446</v>
      </c>
      <c r="B118" s="50" t="s">
        <v>397</v>
      </c>
      <c r="C118" s="69" t="s">
        <v>67</v>
      </c>
      <c r="D118" s="50" t="s">
        <v>245</v>
      </c>
      <c r="E118" s="50" t="s">
        <v>1415</v>
      </c>
      <c r="F118" s="133">
        <v>17503</v>
      </c>
    </row>
    <row r="119" spans="1:6" s="36" customFormat="1" x14ac:dyDescent="0.3">
      <c r="A119" s="50" t="s">
        <v>446</v>
      </c>
      <c r="B119" s="50" t="s">
        <v>397</v>
      </c>
      <c r="C119" s="69" t="s">
        <v>67</v>
      </c>
      <c r="D119" s="50" t="s">
        <v>245</v>
      </c>
      <c r="E119" s="50" t="s">
        <v>1436</v>
      </c>
      <c r="F119" s="133">
        <v>150</v>
      </c>
    </row>
    <row r="120" spans="1:6" s="36" customFormat="1" x14ac:dyDescent="0.3">
      <c r="A120" s="50" t="s">
        <v>447</v>
      </c>
      <c r="B120" s="50" t="s">
        <v>398</v>
      </c>
      <c r="C120" s="69" t="s">
        <v>32</v>
      </c>
      <c r="D120" s="50" t="s">
        <v>191</v>
      </c>
      <c r="E120" s="50" t="s">
        <v>1465</v>
      </c>
      <c r="F120" s="133">
        <v>1976443</v>
      </c>
    </row>
    <row r="121" spans="1:6" s="36" customFormat="1" x14ac:dyDescent="0.3">
      <c r="A121" s="50" t="s">
        <v>447</v>
      </c>
      <c r="B121" s="50" t="s">
        <v>398</v>
      </c>
      <c r="C121" s="69" t="s">
        <v>32</v>
      </c>
      <c r="D121" s="50" t="s">
        <v>191</v>
      </c>
      <c r="E121" s="50" t="s">
        <v>1465</v>
      </c>
      <c r="F121" s="133">
        <v>40</v>
      </c>
    </row>
    <row r="122" spans="1:6" s="36" customFormat="1" x14ac:dyDescent="0.3">
      <c r="A122" s="50" t="s">
        <v>447</v>
      </c>
      <c r="B122" s="50" t="s">
        <v>398</v>
      </c>
      <c r="C122" s="69" t="s">
        <v>32</v>
      </c>
      <c r="D122" s="50" t="s">
        <v>191</v>
      </c>
      <c r="E122" s="50" t="s">
        <v>1465</v>
      </c>
      <c r="F122" s="133">
        <v>488282</v>
      </c>
    </row>
    <row r="123" spans="1:6" s="36" customFormat="1" x14ac:dyDescent="0.3">
      <c r="A123" s="50" t="s">
        <v>447</v>
      </c>
      <c r="B123" s="50" t="s">
        <v>398</v>
      </c>
      <c r="C123" s="69" t="s">
        <v>32</v>
      </c>
      <c r="D123" s="50" t="s">
        <v>191</v>
      </c>
      <c r="E123" s="50" t="s">
        <v>1465</v>
      </c>
      <c r="F123" s="133">
        <v>1222746</v>
      </c>
    </row>
    <row r="124" spans="1:6" s="36" customFormat="1" x14ac:dyDescent="0.3">
      <c r="A124" s="50" t="s">
        <v>447</v>
      </c>
      <c r="B124" s="50" t="s">
        <v>398</v>
      </c>
      <c r="C124" s="69" t="s">
        <v>32</v>
      </c>
      <c r="D124" s="50" t="s">
        <v>191</v>
      </c>
      <c r="E124" s="50" t="s">
        <v>1428</v>
      </c>
      <c r="F124" s="133">
        <v>36253</v>
      </c>
    </row>
    <row r="125" spans="1:6" s="36" customFormat="1" x14ac:dyDescent="0.3">
      <c r="A125" s="50" t="s">
        <v>447</v>
      </c>
      <c r="B125" s="50" t="s">
        <v>398</v>
      </c>
      <c r="C125" s="69" t="s">
        <v>32</v>
      </c>
      <c r="D125" s="50" t="s">
        <v>191</v>
      </c>
      <c r="E125" s="50" t="s">
        <v>1428</v>
      </c>
      <c r="F125" s="133">
        <v>1026651</v>
      </c>
    </row>
    <row r="126" spans="1:6" s="36" customFormat="1" x14ac:dyDescent="0.3">
      <c r="A126" s="50" t="s">
        <v>448</v>
      </c>
      <c r="B126" s="50" t="s">
        <v>399</v>
      </c>
      <c r="C126" s="69" t="s">
        <v>69</v>
      </c>
      <c r="D126" s="50" t="s">
        <v>250</v>
      </c>
      <c r="E126" s="50" t="s">
        <v>1415</v>
      </c>
      <c r="F126" s="133">
        <v>2969</v>
      </c>
    </row>
    <row r="127" spans="1:6" s="36" customFormat="1" x14ac:dyDescent="0.3">
      <c r="A127" s="50" t="s">
        <v>448</v>
      </c>
      <c r="B127" s="50" t="s">
        <v>399</v>
      </c>
      <c r="C127" s="69" t="s">
        <v>69</v>
      </c>
      <c r="D127" s="50" t="s">
        <v>250</v>
      </c>
      <c r="E127" s="50" t="s">
        <v>1418</v>
      </c>
      <c r="F127" s="133">
        <v>53828295</v>
      </c>
    </row>
    <row r="128" spans="1:6" s="36" customFormat="1" x14ac:dyDescent="0.3">
      <c r="A128" s="50" t="s">
        <v>449</v>
      </c>
      <c r="B128" s="50" t="s">
        <v>400</v>
      </c>
      <c r="C128" s="69" t="s">
        <v>33</v>
      </c>
      <c r="D128" s="50" t="s">
        <v>192</v>
      </c>
      <c r="E128" s="50" t="s">
        <v>1465</v>
      </c>
      <c r="F128" s="133">
        <v>257550</v>
      </c>
    </row>
    <row r="129" spans="1:6" s="36" customFormat="1" x14ac:dyDescent="0.3">
      <c r="A129" s="50" t="s">
        <v>449</v>
      </c>
      <c r="B129" s="50" t="s">
        <v>400</v>
      </c>
      <c r="C129" s="69" t="s">
        <v>33</v>
      </c>
      <c r="D129" s="50" t="s">
        <v>192</v>
      </c>
      <c r="E129" s="50" t="s">
        <v>1484</v>
      </c>
      <c r="F129" s="133">
        <v>5678447</v>
      </c>
    </row>
    <row r="130" spans="1:6" s="36" customFormat="1" x14ac:dyDescent="0.3">
      <c r="A130" s="50" t="s">
        <v>450</v>
      </c>
      <c r="B130" s="50" t="s">
        <v>402</v>
      </c>
      <c r="C130" s="69" t="s">
        <v>44</v>
      </c>
      <c r="D130" s="50" t="s">
        <v>205</v>
      </c>
      <c r="E130" s="50" t="s">
        <v>1460</v>
      </c>
      <c r="F130" s="133">
        <v>125946598</v>
      </c>
    </row>
    <row r="131" spans="1:6" s="36" customFormat="1" x14ac:dyDescent="0.3">
      <c r="A131" s="50" t="s">
        <v>450</v>
      </c>
      <c r="B131" s="50" t="s">
        <v>402</v>
      </c>
      <c r="C131" s="69" t="s">
        <v>44</v>
      </c>
      <c r="D131" s="50" t="s">
        <v>205</v>
      </c>
      <c r="E131" s="50" t="s">
        <v>1465</v>
      </c>
      <c r="F131" s="133">
        <v>9126145</v>
      </c>
    </row>
    <row r="132" spans="1:6" s="36" customFormat="1" x14ac:dyDescent="0.3">
      <c r="A132" s="50" t="s">
        <v>450</v>
      </c>
      <c r="B132" s="50" t="s">
        <v>402</v>
      </c>
      <c r="C132" s="69" t="s">
        <v>44</v>
      </c>
      <c r="D132" s="50" t="s">
        <v>205</v>
      </c>
      <c r="E132" s="50" t="s">
        <v>1415</v>
      </c>
      <c r="F132" s="133">
        <v>393848</v>
      </c>
    </row>
    <row r="133" spans="1:6" s="36" customFormat="1" x14ac:dyDescent="0.3">
      <c r="A133" s="50" t="s">
        <v>450</v>
      </c>
      <c r="B133" s="50" t="s">
        <v>402</v>
      </c>
      <c r="C133" s="69" t="s">
        <v>44</v>
      </c>
      <c r="D133" s="50" t="s">
        <v>205</v>
      </c>
      <c r="E133" s="50" t="s">
        <v>1418</v>
      </c>
      <c r="F133" s="133">
        <v>481581</v>
      </c>
    </row>
    <row r="134" spans="1:6" s="36" customFormat="1" x14ac:dyDescent="0.3">
      <c r="A134" s="50" t="s">
        <v>450</v>
      </c>
      <c r="B134" s="50" t="s">
        <v>402</v>
      </c>
      <c r="C134" s="69" t="s">
        <v>44</v>
      </c>
      <c r="D134" s="50" t="s">
        <v>205</v>
      </c>
      <c r="E134" s="50" t="s">
        <v>1422</v>
      </c>
      <c r="F134" s="133">
        <v>5330803</v>
      </c>
    </row>
    <row r="135" spans="1:6" s="36" customFormat="1" x14ac:dyDescent="0.3">
      <c r="A135" s="50" t="s">
        <v>450</v>
      </c>
      <c r="B135" s="50" t="s">
        <v>402</v>
      </c>
      <c r="C135" s="69" t="s">
        <v>44</v>
      </c>
      <c r="D135" s="50" t="s">
        <v>205</v>
      </c>
      <c r="E135" s="50" t="s">
        <v>1436</v>
      </c>
      <c r="F135" s="133">
        <v>8317</v>
      </c>
    </row>
    <row r="136" spans="1:6" s="36" customFormat="1" x14ac:dyDescent="0.3">
      <c r="A136" s="50" t="s">
        <v>450</v>
      </c>
      <c r="B136" s="50" t="s">
        <v>402</v>
      </c>
      <c r="C136" s="69" t="s">
        <v>44</v>
      </c>
      <c r="D136" s="50" t="s">
        <v>205</v>
      </c>
      <c r="E136" s="50" t="s">
        <v>1425</v>
      </c>
      <c r="F136" s="133">
        <v>2047260</v>
      </c>
    </row>
    <row r="137" spans="1:6" s="36" customFormat="1" x14ac:dyDescent="0.3">
      <c r="A137" s="50" t="s">
        <v>451</v>
      </c>
      <c r="B137" s="50" t="s">
        <v>403</v>
      </c>
      <c r="C137" s="69" t="s">
        <v>43</v>
      </c>
      <c r="D137" s="50" t="s">
        <v>204</v>
      </c>
      <c r="E137" s="50" t="s">
        <v>1445</v>
      </c>
      <c r="F137" s="133">
        <v>9200</v>
      </c>
    </row>
    <row r="138" spans="1:6" s="36" customFormat="1" x14ac:dyDescent="0.3">
      <c r="A138" s="50" t="s">
        <v>451</v>
      </c>
      <c r="B138" s="50" t="s">
        <v>403</v>
      </c>
      <c r="C138" s="69" t="s">
        <v>43</v>
      </c>
      <c r="D138" s="50" t="s">
        <v>204</v>
      </c>
      <c r="E138" s="50" t="s">
        <v>1465</v>
      </c>
      <c r="F138" s="133">
        <v>863</v>
      </c>
    </row>
    <row r="139" spans="1:6" x14ac:dyDescent="0.3">
      <c r="A139" s="50" t="s">
        <v>452</v>
      </c>
      <c r="B139" s="50" t="s">
        <v>404</v>
      </c>
      <c r="C139" s="69" t="s">
        <v>89</v>
      </c>
      <c r="D139" s="50" t="s">
        <v>270</v>
      </c>
      <c r="E139" s="156" t="s">
        <v>1440</v>
      </c>
      <c r="F139" s="133">
        <v>11826541</v>
      </c>
    </row>
    <row r="140" spans="1:6" x14ac:dyDescent="0.3">
      <c r="A140" s="50" t="s">
        <v>452</v>
      </c>
      <c r="B140" s="50" t="s">
        <v>404</v>
      </c>
      <c r="C140" s="69" t="s">
        <v>89</v>
      </c>
      <c r="D140" s="50" t="s">
        <v>270</v>
      </c>
      <c r="E140" s="156" t="s">
        <v>1465</v>
      </c>
      <c r="F140" s="133">
        <v>586571</v>
      </c>
    </row>
    <row r="141" spans="1:6" x14ac:dyDescent="0.3">
      <c r="D141" s="50"/>
    </row>
  </sheetData>
  <sheetProtection algorithmName="SHA-512" hashValue="lEzLeeyYBTJ19WdYE2YEpPHQVm6LNValcVDPPBC/efqtneTchTW2Woj5U1NMMi9n4wDXIC74/7AaPdLyJa3BUA==" saltValue="A2ZtFCxfz5iQfdOOOW7SGQ==" spinCount="100000" sheet="1" objects="1" scenarios="1"/>
  <autoFilter ref="A7:XEY140" xr:uid="{A4F28ED4-40F4-4E46-AFB4-5606E1B22C5B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1F3A-447B-49AF-A2F3-C0DCCC22D7A2}">
  <sheetPr>
    <tabColor theme="6" tint="0.59999389629810485"/>
  </sheetPr>
  <dimension ref="A1:G14"/>
  <sheetViews>
    <sheetView workbookViewId="0">
      <pane ySplit="7" topLeftCell="A8" activePane="bottomLeft" state="frozen"/>
      <selection activeCell="A7" sqref="A7"/>
      <selection pane="bottomLeft" sqref="A1:F1"/>
    </sheetView>
  </sheetViews>
  <sheetFormatPr defaultColWidth="43.7109375" defaultRowHeight="16.5" x14ac:dyDescent="0.3"/>
  <cols>
    <col min="1" max="1" width="16.85546875" style="52" bestFit="1" customWidth="1"/>
    <col min="2" max="2" width="54.7109375" style="36" customWidth="1"/>
    <col min="3" max="3" width="11.85546875" style="52" bestFit="1" customWidth="1"/>
    <col min="4" max="4" width="54.7109375" style="36" customWidth="1"/>
    <col min="5" max="5" width="21.7109375" style="36" bestFit="1" customWidth="1"/>
    <col min="6" max="6" width="14.28515625" style="36" bestFit="1" customWidth="1"/>
    <col min="7" max="16384" width="43.7109375" style="36"/>
  </cols>
  <sheetData>
    <row r="1" spans="1:7" ht="17.25" x14ac:dyDescent="0.3">
      <c r="A1" s="208" t="s">
        <v>1223</v>
      </c>
      <c r="B1" s="208"/>
      <c r="C1" s="208"/>
      <c r="D1" s="208"/>
      <c r="E1" s="208"/>
      <c r="F1" s="208"/>
    </row>
    <row r="2" spans="1:7" ht="17.25" x14ac:dyDescent="0.3">
      <c r="A2" s="208" t="s">
        <v>1224</v>
      </c>
      <c r="B2" s="208"/>
      <c r="C2" s="208"/>
      <c r="D2" s="208"/>
      <c r="E2" s="208"/>
      <c r="F2" s="208"/>
    </row>
    <row r="3" spans="1:7" ht="17.25" x14ac:dyDescent="0.3">
      <c r="A3" s="208" t="s">
        <v>90</v>
      </c>
      <c r="B3" s="208"/>
      <c r="C3" s="208"/>
      <c r="D3" s="208"/>
      <c r="E3" s="208"/>
      <c r="F3" s="208"/>
    </row>
    <row r="4" spans="1:7" ht="17.25" x14ac:dyDescent="0.3">
      <c r="A4" s="209" t="s">
        <v>1296</v>
      </c>
      <c r="B4" s="209"/>
      <c r="C4" s="209"/>
      <c r="D4" s="209"/>
      <c r="E4" s="209"/>
      <c r="F4" s="209"/>
    </row>
    <row r="5" spans="1:7" ht="17.25" x14ac:dyDescent="0.3">
      <c r="A5" s="210" t="s">
        <v>1281</v>
      </c>
      <c r="B5" s="210"/>
      <c r="C5" s="210"/>
      <c r="D5" s="210"/>
      <c r="E5" s="210"/>
      <c r="F5" s="210"/>
    </row>
    <row r="6" spans="1:7" x14ac:dyDescent="0.3">
      <c r="A6" s="45"/>
      <c r="B6" s="44"/>
      <c r="C6" s="45"/>
      <c r="D6" s="44"/>
      <c r="E6" s="53" t="s">
        <v>1227</v>
      </c>
      <c r="F6" s="70">
        <f>SUM(F8:F14)</f>
        <v>20069969472</v>
      </c>
    </row>
    <row r="7" spans="1:7" ht="17.25" x14ac:dyDescent="0.3">
      <c r="A7" s="71" t="s">
        <v>406</v>
      </c>
      <c r="B7" s="72" t="s">
        <v>129</v>
      </c>
      <c r="C7" s="66" t="s">
        <v>326</v>
      </c>
      <c r="D7" s="72" t="s">
        <v>1061</v>
      </c>
      <c r="E7" s="72" t="s">
        <v>467</v>
      </c>
      <c r="F7" s="42" t="s">
        <v>0</v>
      </c>
    </row>
    <row r="8" spans="1:7" x14ac:dyDescent="0.3">
      <c r="A8" s="73" t="s">
        <v>455</v>
      </c>
      <c r="B8" s="73" t="s">
        <v>454</v>
      </c>
      <c r="C8" s="73" t="s">
        <v>67</v>
      </c>
      <c r="D8" s="44" t="s">
        <v>245</v>
      </c>
      <c r="E8" s="44" t="s">
        <v>1057</v>
      </c>
      <c r="F8" s="74">
        <v>1265733059</v>
      </c>
      <c r="G8" s="172"/>
    </row>
    <row r="9" spans="1:7" x14ac:dyDescent="0.3">
      <c r="A9" s="73" t="s">
        <v>455</v>
      </c>
      <c r="B9" s="73" t="s">
        <v>454</v>
      </c>
      <c r="C9" s="73" t="s">
        <v>67</v>
      </c>
      <c r="D9" s="44" t="s">
        <v>245</v>
      </c>
      <c r="E9" s="44" t="s">
        <v>1057</v>
      </c>
      <c r="F9" s="74">
        <v>4756003797</v>
      </c>
      <c r="G9" s="172"/>
    </row>
    <row r="10" spans="1:7" x14ac:dyDescent="0.3">
      <c r="A10" s="73" t="s">
        <v>455</v>
      </c>
      <c r="B10" s="73" t="s">
        <v>454</v>
      </c>
      <c r="C10" s="73" t="s">
        <v>67</v>
      </c>
      <c r="D10" s="44" t="s">
        <v>245</v>
      </c>
      <c r="E10" s="44" t="s">
        <v>1057</v>
      </c>
      <c r="F10" s="74">
        <v>-18127217</v>
      </c>
      <c r="G10" s="172"/>
    </row>
    <row r="11" spans="1:7" x14ac:dyDescent="0.3">
      <c r="A11" s="73" t="s">
        <v>455</v>
      </c>
      <c r="B11" s="73" t="s">
        <v>454</v>
      </c>
      <c r="C11" s="73" t="s">
        <v>67</v>
      </c>
      <c r="D11" s="44" t="s">
        <v>245</v>
      </c>
      <c r="E11" s="44" t="s">
        <v>1057</v>
      </c>
      <c r="F11" s="74">
        <v>9328844185</v>
      </c>
      <c r="G11" s="172"/>
    </row>
    <row r="12" spans="1:7" x14ac:dyDescent="0.3">
      <c r="A12" s="73" t="s">
        <v>455</v>
      </c>
      <c r="B12" s="73" t="s">
        <v>454</v>
      </c>
      <c r="C12" s="73" t="s">
        <v>67</v>
      </c>
      <c r="D12" s="44" t="s">
        <v>245</v>
      </c>
      <c r="E12" s="44" t="s">
        <v>1057</v>
      </c>
      <c r="F12" s="74">
        <v>-9244434</v>
      </c>
      <c r="G12" s="172"/>
    </row>
    <row r="13" spans="1:7" x14ac:dyDescent="0.3">
      <c r="A13" s="73" t="s">
        <v>455</v>
      </c>
      <c r="B13" s="73" t="s">
        <v>454</v>
      </c>
      <c r="C13" s="73" t="s">
        <v>67</v>
      </c>
      <c r="D13" s="44" t="s">
        <v>245</v>
      </c>
      <c r="E13" s="44" t="s">
        <v>1057</v>
      </c>
      <c r="F13" s="74">
        <v>4756004516</v>
      </c>
      <c r="G13" s="172"/>
    </row>
    <row r="14" spans="1:7" x14ac:dyDescent="0.3">
      <c r="A14" s="73" t="s">
        <v>455</v>
      </c>
      <c r="B14" s="73" t="s">
        <v>454</v>
      </c>
      <c r="C14" s="73" t="s">
        <v>67</v>
      </c>
      <c r="D14" s="44" t="s">
        <v>245</v>
      </c>
      <c r="E14" s="44" t="s">
        <v>1057</v>
      </c>
      <c r="F14" s="74">
        <v>-9244434</v>
      </c>
      <c r="G14" s="172"/>
    </row>
  </sheetData>
  <sheetProtection algorithmName="SHA-512" hashValue="0OwqY4xuLlyjvD7d3mOUH3rivbnvLK0Rcnfxu3SsNkyihIyzWxNM0gZjQdQipnCJrjSG3xEDUrX9IvnnMISwXg==" saltValue="ka/j1ZjHJ5MnVO69O6hfRQ==" spinCount="100000" sheet="1" objects="1" scenarios="1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CB9D-8FD0-40E0-983B-C0B84BF2A014}">
  <sheetPr>
    <tabColor theme="6" tint="0.59999389629810485"/>
  </sheetPr>
  <dimension ref="A1:XFA100"/>
  <sheetViews>
    <sheetView workbookViewId="0">
      <pane ySplit="7" topLeftCell="A8" activePane="bottomLeft" state="frozen"/>
      <selection activeCell="A7" sqref="A7"/>
      <selection pane="bottomLeft" sqref="A1:F1"/>
    </sheetView>
  </sheetViews>
  <sheetFormatPr defaultColWidth="9.140625" defaultRowHeight="16.5" x14ac:dyDescent="0.3"/>
  <cols>
    <col min="1" max="1" width="18" style="36" customWidth="1"/>
    <col min="2" max="2" width="52.5703125" style="36" customWidth="1"/>
    <col min="3" max="3" width="18" style="52" customWidth="1"/>
    <col min="4" max="4" width="54.7109375" style="75" customWidth="1"/>
    <col min="5" max="5" width="78" style="36" customWidth="1"/>
    <col min="6" max="6" width="37.140625" style="36" customWidth="1"/>
    <col min="7" max="7" width="10" style="36" bestFit="1" customWidth="1"/>
    <col min="8" max="16384" width="9.140625" style="36"/>
  </cols>
  <sheetData>
    <row r="1" spans="1:1021 1025:2047 2051:3071 3073:4093 4097:5119 5123:6143 6145:7165 7169:8191 8195:9215 9217:10237 10241:11263 11267:12287 12289:13309 13313:14335 14339:15359 15361:16381" ht="17.25" x14ac:dyDescent="0.3">
      <c r="A1" s="208" t="s">
        <v>1223</v>
      </c>
      <c r="B1" s="208"/>
      <c r="C1" s="208"/>
      <c r="D1" s="208"/>
      <c r="E1" s="208"/>
      <c r="F1" s="208"/>
    </row>
    <row r="2" spans="1:1021 1025:2047 2051:3071 3073:4093 4097:5119 5123:6143 6145:7165 7169:8191 8195:9215 9217:10237 10241:11263 11267:12287 12289:13309 13313:14335 14339:15359 15361:16381" ht="17.25" x14ac:dyDescent="0.3">
      <c r="A2" s="208" t="s">
        <v>1224</v>
      </c>
      <c r="B2" s="208"/>
      <c r="C2" s="208"/>
      <c r="D2" s="208"/>
      <c r="E2" s="208"/>
      <c r="F2" s="208"/>
    </row>
    <row r="3" spans="1:1021 1025:2047 2051:3071 3073:4093 4097:5119 5123:6143 6145:7165 7169:8191 8195:9215 9217:10237 10241:11263 11267:12287 12289:13309 13313:14335 14339:15359 15361:16381" ht="17.25" x14ac:dyDescent="0.3">
      <c r="A3" s="208" t="s">
        <v>91</v>
      </c>
      <c r="B3" s="208"/>
      <c r="C3" s="208"/>
      <c r="D3" s="208"/>
      <c r="E3" s="208"/>
      <c r="F3" s="208"/>
    </row>
    <row r="4" spans="1:1021 1025:2047 2051:3071 3073:4093 4097:5119 5123:6143 6145:7165 7169:8191 8195:9215 9217:10237 10241:11263 11267:12287 12289:13309 13313:14335 14339:15359 15361:16381" ht="17.25" x14ac:dyDescent="0.3">
      <c r="A4" s="209" t="s">
        <v>1296</v>
      </c>
      <c r="B4" s="209"/>
      <c r="C4" s="209"/>
      <c r="D4" s="209"/>
      <c r="E4" s="209"/>
      <c r="F4" s="209"/>
    </row>
    <row r="5" spans="1:1021 1025:2047 2051:3071 3073:4093 4097:5119 5123:6143 6145:7165 7169:8191 8195:9215 9217:10237 10241:11263 11267:12287 12289:13309 13313:14335 14339:15359 15361:16381" ht="17.25" x14ac:dyDescent="0.3">
      <c r="A5" s="210" t="s">
        <v>1281</v>
      </c>
      <c r="B5" s="210"/>
      <c r="C5" s="210"/>
      <c r="D5" s="210"/>
      <c r="E5" s="210"/>
      <c r="F5" s="210"/>
    </row>
    <row r="6" spans="1:1021 1025:2047 2051:3071 3073:4093 4097:5119 5123:6143 6145:7165 7169:8191 8195:9215 9217:10237 10241:11263 11267:12287 12289:13309 13313:14335 14339:15359 15361:16381" x14ac:dyDescent="0.3">
      <c r="A6" s="44"/>
      <c r="B6" s="44"/>
      <c r="C6" s="45"/>
      <c r="D6" s="73"/>
      <c r="E6" s="53" t="s">
        <v>1227</v>
      </c>
      <c r="F6" s="70">
        <f>SUM(F8:F99)</f>
        <v>19071499549</v>
      </c>
    </row>
    <row r="7" spans="1:1021 1025:2047 2051:3071 3073:4093 4097:5119 5123:6143 6145:7165 7169:8191 8195:9215 9217:10237 10241:11263 11267:12287 12289:13309 13313:14335 14339:15359 15361:16381" s="48" customFormat="1" ht="17.25" x14ac:dyDescent="0.25">
      <c r="A7" s="61" t="s">
        <v>128</v>
      </c>
      <c r="B7" s="60" t="s">
        <v>129</v>
      </c>
      <c r="C7" s="59" t="s">
        <v>1079</v>
      </c>
      <c r="D7" s="58" t="s">
        <v>1061</v>
      </c>
      <c r="E7" s="58" t="s">
        <v>467</v>
      </c>
      <c r="F7" s="142" t="s">
        <v>1080</v>
      </c>
      <c r="G7" s="49"/>
      <c r="K7" s="47"/>
      <c r="M7" s="49"/>
      <c r="Q7" s="47"/>
      <c r="S7" s="49"/>
      <c r="W7" s="47"/>
      <c r="Y7" s="49"/>
      <c r="AC7" s="47"/>
      <c r="AE7" s="49"/>
      <c r="AI7" s="47"/>
      <c r="AK7" s="49"/>
      <c r="AO7" s="47"/>
      <c r="AQ7" s="49"/>
      <c r="AU7" s="47"/>
      <c r="AW7" s="49"/>
      <c r="BA7" s="47"/>
      <c r="BC7" s="49"/>
      <c r="BG7" s="47"/>
      <c r="BI7" s="49"/>
      <c r="BM7" s="47"/>
      <c r="BO7" s="49"/>
      <c r="BS7" s="47"/>
      <c r="BU7" s="49"/>
      <c r="BY7" s="47"/>
      <c r="CA7" s="49"/>
      <c r="CE7" s="47"/>
      <c r="CG7" s="49"/>
      <c r="CK7" s="47"/>
      <c r="CM7" s="49"/>
      <c r="CQ7" s="47"/>
      <c r="CS7" s="49"/>
      <c r="CW7" s="47"/>
      <c r="CY7" s="49"/>
      <c r="DC7" s="47"/>
      <c r="DE7" s="49"/>
      <c r="DI7" s="47"/>
      <c r="DK7" s="49"/>
      <c r="DO7" s="47"/>
      <c r="DQ7" s="49"/>
      <c r="DU7" s="47"/>
      <c r="DW7" s="49"/>
      <c r="EA7" s="47"/>
      <c r="EC7" s="49"/>
      <c r="EG7" s="47"/>
      <c r="EI7" s="49"/>
      <c r="EM7" s="47"/>
      <c r="EO7" s="49"/>
      <c r="ES7" s="47"/>
      <c r="EU7" s="49"/>
      <c r="EY7" s="47"/>
      <c r="FA7" s="49"/>
      <c r="FE7" s="47"/>
      <c r="FG7" s="49"/>
      <c r="FK7" s="47"/>
      <c r="FM7" s="49"/>
      <c r="FQ7" s="47"/>
      <c r="FS7" s="49"/>
      <c r="FW7" s="47"/>
      <c r="FY7" s="49"/>
      <c r="GC7" s="47"/>
      <c r="GE7" s="49"/>
      <c r="GI7" s="47"/>
      <c r="GK7" s="49"/>
      <c r="GO7" s="47"/>
      <c r="GQ7" s="49"/>
      <c r="GU7" s="47"/>
      <c r="GW7" s="49"/>
      <c r="HA7" s="47"/>
      <c r="HC7" s="49"/>
      <c r="HG7" s="47"/>
      <c r="HI7" s="49"/>
      <c r="HM7" s="47"/>
      <c r="HO7" s="49"/>
      <c r="HS7" s="47"/>
      <c r="HU7" s="49"/>
      <c r="HY7" s="47"/>
      <c r="IA7" s="49"/>
      <c r="IE7" s="47"/>
      <c r="IG7" s="49"/>
      <c r="IK7" s="47"/>
      <c r="IM7" s="49"/>
      <c r="IQ7" s="47"/>
      <c r="IS7" s="49"/>
      <c r="IW7" s="47"/>
      <c r="IY7" s="49"/>
      <c r="JC7" s="47"/>
      <c r="JE7" s="49"/>
      <c r="JI7" s="47"/>
      <c r="JK7" s="49"/>
      <c r="JO7" s="47"/>
      <c r="JQ7" s="49"/>
      <c r="JU7" s="47"/>
      <c r="JW7" s="49"/>
      <c r="KA7" s="47"/>
      <c r="KC7" s="49"/>
      <c r="KG7" s="47"/>
      <c r="KI7" s="49"/>
      <c r="KM7" s="47"/>
      <c r="KO7" s="49"/>
      <c r="KS7" s="47"/>
      <c r="KU7" s="49"/>
      <c r="KY7" s="47"/>
      <c r="LA7" s="49"/>
      <c r="LE7" s="47"/>
      <c r="LG7" s="49"/>
      <c r="LK7" s="47"/>
      <c r="LM7" s="49"/>
      <c r="LQ7" s="47"/>
      <c r="LS7" s="49"/>
      <c r="LW7" s="47"/>
      <c r="LY7" s="49"/>
      <c r="MC7" s="47"/>
      <c r="ME7" s="49"/>
      <c r="MI7" s="47"/>
      <c r="MK7" s="49"/>
      <c r="MO7" s="47"/>
      <c r="MQ7" s="49"/>
      <c r="MU7" s="47"/>
      <c r="MW7" s="49"/>
      <c r="NA7" s="47"/>
      <c r="NC7" s="49"/>
      <c r="NG7" s="47"/>
      <c r="NI7" s="49"/>
      <c r="NM7" s="47"/>
      <c r="NO7" s="49"/>
      <c r="NS7" s="47"/>
      <c r="NU7" s="49"/>
      <c r="NY7" s="47"/>
      <c r="OA7" s="49"/>
      <c r="OE7" s="47"/>
      <c r="OG7" s="49"/>
      <c r="OK7" s="47"/>
      <c r="OM7" s="49"/>
      <c r="OQ7" s="47"/>
      <c r="OS7" s="49"/>
      <c r="OW7" s="47"/>
      <c r="OY7" s="49"/>
      <c r="PC7" s="47"/>
      <c r="PE7" s="49"/>
      <c r="PI7" s="47"/>
      <c r="PK7" s="49"/>
      <c r="PO7" s="47"/>
      <c r="PQ7" s="49"/>
      <c r="PU7" s="47"/>
      <c r="PW7" s="49"/>
      <c r="QA7" s="47"/>
      <c r="QC7" s="49"/>
      <c r="QG7" s="47"/>
      <c r="QI7" s="49"/>
      <c r="QM7" s="47"/>
      <c r="QO7" s="49"/>
      <c r="QS7" s="47"/>
      <c r="QU7" s="49"/>
      <c r="QY7" s="47"/>
      <c r="RA7" s="49"/>
      <c r="RE7" s="47"/>
      <c r="RG7" s="49"/>
      <c r="RK7" s="47"/>
      <c r="RM7" s="49"/>
      <c r="RQ7" s="47"/>
      <c r="RS7" s="49"/>
      <c r="RW7" s="47"/>
      <c r="RY7" s="49"/>
      <c r="SC7" s="47"/>
      <c r="SE7" s="49"/>
      <c r="SI7" s="47"/>
      <c r="SK7" s="49"/>
      <c r="SO7" s="47"/>
      <c r="SQ7" s="49"/>
      <c r="SU7" s="47"/>
      <c r="SW7" s="49"/>
      <c r="TA7" s="47"/>
      <c r="TC7" s="49"/>
      <c r="TG7" s="47"/>
      <c r="TI7" s="49"/>
      <c r="TM7" s="47"/>
      <c r="TO7" s="49"/>
      <c r="TS7" s="47"/>
      <c r="TU7" s="49"/>
      <c r="TY7" s="47"/>
      <c r="UA7" s="49"/>
      <c r="UE7" s="47"/>
      <c r="UG7" s="49"/>
      <c r="UK7" s="47"/>
      <c r="UM7" s="49"/>
      <c r="UQ7" s="47"/>
      <c r="US7" s="49"/>
      <c r="UW7" s="47"/>
      <c r="UY7" s="49"/>
      <c r="VC7" s="47"/>
      <c r="VE7" s="49"/>
      <c r="VI7" s="47"/>
      <c r="VK7" s="49"/>
      <c r="VO7" s="47"/>
      <c r="VQ7" s="49"/>
      <c r="VU7" s="47"/>
      <c r="VW7" s="49"/>
      <c r="WA7" s="47"/>
      <c r="WC7" s="49"/>
      <c r="WG7" s="47"/>
      <c r="WI7" s="49"/>
      <c r="WM7" s="47"/>
      <c r="WO7" s="49"/>
      <c r="WS7" s="47"/>
      <c r="WU7" s="49"/>
      <c r="WY7" s="47"/>
      <c r="XA7" s="49"/>
      <c r="XE7" s="47"/>
      <c r="XG7" s="49"/>
      <c r="XK7" s="47"/>
      <c r="XM7" s="49"/>
      <c r="XQ7" s="47"/>
      <c r="XS7" s="49"/>
      <c r="XW7" s="47"/>
      <c r="XY7" s="49"/>
      <c r="YC7" s="47"/>
      <c r="YE7" s="49"/>
      <c r="YI7" s="47"/>
      <c r="YK7" s="49"/>
      <c r="YO7" s="47"/>
      <c r="YQ7" s="49"/>
      <c r="YU7" s="47"/>
      <c r="YW7" s="49"/>
      <c r="ZA7" s="47"/>
      <c r="ZC7" s="49"/>
      <c r="ZG7" s="47"/>
      <c r="ZI7" s="49"/>
      <c r="ZM7" s="47"/>
      <c r="ZO7" s="49"/>
      <c r="ZS7" s="47"/>
      <c r="ZU7" s="49"/>
      <c r="ZY7" s="47"/>
      <c r="AAA7" s="49"/>
      <c r="AAE7" s="47"/>
      <c r="AAG7" s="49"/>
      <c r="AAK7" s="47"/>
      <c r="AAM7" s="49"/>
      <c r="AAQ7" s="47"/>
      <c r="AAS7" s="49"/>
      <c r="AAW7" s="47"/>
      <c r="AAY7" s="49"/>
      <c r="ABC7" s="47"/>
      <c r="ABE7" s="49"/>
      <c r="ABI7" s="47"/>
      <c r="ABK7" s="49"/>
      <c r="ABO7" s="47"/>
      <c r="ABQ7" s="49"/>
      <c r="ABU7" s="47"/>
      <c r="ABW7" s="49"/>
      <c r="ACA7" s="47"/>
      <c r="ACC7" s="49"/>
      <c r="ACG7" s="47"/>
      <c r="ACI7" s="49"/>
      <c r="ACM7" s="47"/>
      <c r="ACO7" s="49"/>
      <c r="ACS7" s="47"/>
      <c r="ACU7" s="49"/>
      <c r="ACY7" s="47"/>
      <c r="ADA7" s="49"/>
      <c r="ADE7" s="47"/>
      <c r="ADG7" s="49"/>
      <c r="ADK7" s="47"/>
      <c r="ADM7" s="49"/>
      <c r="ADQ7" s="47"/>
      <c r="ADS7" s="49"/>
      <c r="ADW7" s="47"/>
      <c r="ADY7" s="49"/>
      <c r="AEC7" s="47"/>
      <c r="AEE7" s="49"/>
      <c r="AEI7" s="47"/>
      <c r="AEK7" s="49"/>
      <c r="AEO7" s="47"/>
      <c r="AEQ7" s="49"/>
      <c r="AEU7" s="47"/>
      <c r="AEW7" s="49"/>
      <c r="AFA7" s="47"/>
      <c r="AFC7" s="49"/>
      <c r="AFG7" s="47"/>
      <c r="AFI7" s="49"/>
      <c r="AFM7" s="47"/>
      <c r="AFO7" s="49"/>
      <c r="AFS7" s="47"/>
      <c r="AFU7" s="49"/>
      <c r="AFY7" s="47"/>
      <c r="AGA7" s="49"/>
      <c r="AGE7" s="47"/>
      <c r="AGG7" s="49"/>
      <c r="AGK7" s="47"/>
      <c r="AGM7" s="49"/>
      <c r="AGQ7" s="47"/>
      <c r="AGS7" s="49"/>
      <c r="AGW7" s="47"/>
      <c r="AGY7" s="49"/>
      <c r="AHC7" s="47"/>
      <c r="AHE7" s="49"/>
      <c r="AHI7" s="47"/>
      <c r="AHK7" s="49"/>
      <c r="AHO7" s="47"/>
      <c r="AHQ7" s="49"/>
      <c r="AHU7" s="47"/>
      <c r="AHW7" s="49"/>
      <c r="AIA7" s="47"/>
      <c r="AIC7" s="49"/>
      <c r="AIG7" s="47"/>
      <c r="AII7" s="49"/>
      <c r="AIM7" s="47"/>
      <c r="AIO7" s="49"/>
      <c r="AIS7" s="47"/>
      <c r="AIU7" s="49"/>
      <c r="AIY7" s="47"/>
      <c r="AJA7" s="49"/>
      <c r="AJE7" s="47"/>
      <c r="AJG7" s="49"/>
      <c r="AJK7" s="47"/>
      <c r="AJM7" s="49"/>
      <c r="AJQ7" s="47"/>
      <c r="AJS7" s="49"/>
      <c r="AJW7" s="47"/>
      <c r="AJY7" s="49"/>
      <c r="AKC7" s="47"/>
      <c r="AKE7" s="49"/>
      <c r="AKI7" s="47"/>
      <c r="AKK7" s="49"/>
      <c r="AKO7" s="47"/>
      <c r="AKQ7" s="49"/>
      <c r="AKU7" s="47"/>
      <c r="AKW7" s="49"/>
      <c r="ALA7" s="47"/>
      <c r="ALC7" s="49"/>
      <c r="ALG7" s="47"/>
      <c r="ALI7" s="49"/>
      <c r="ALM7" s="47"/>
      <c r="ALO7" s="49"/>
      <c r="ALS7" s="47"/>
      <c r="ALU7" s="49"/>
      <c r="ALY7" s="47"/>
      <c r="AMA7" s="49"/>
      <c r="AME7" s="47"/>
      <c r="AMG7" s="49"/>
      <c r="AMK7" s="47"/>
      <c r="AMM7" s="49"/>
      <c r="AMQ7" s="47"/>
      <c r="AMS7" s="49"/>
      <c r="AMW7" s="47"/>
      <c r="AMY7" s="49"/>
      <c r="ANC7" s="47"/>
      <c r="ANE7" s="49"/>
      <c r="ANI7" s="47"/>
      <c r="ANK7" s="49"/>
      <c r="ANO7" s="47"/>
      <c r="ANQ7" s="49"/>
      <c r="ANU7" s="47"/>
      <c r="ANW7" s="49"/>
      <c r="AOA7" s="47"/>
      <c r="AOC7" s="49"/>
      <c r="AOG7" s="47"/>
      <c r="AOI7" s="49"/>
      <c r="AOM7" s="47"/>
      <c r="AOO7" s="49"/>
      <c r="AOS7" s="47"/>
      <c r="AOU7" s="49"/>
      <c r="AOY7" s="47"/>
      <c r="APA7" s="49"/>
      <c r="APE7" s="47"/>
      <c r="APG7" s="49"/>
      <c r="APK7" s="47"/>
      <c r="APM7" s="49"/>
      <c r="APQ7" s="47"/>
      <c r="APS7" s="49"/>
      <c r="APW7" s="47"/>
      <c r="APY7" s="49"/>
      <c r="AQC7" s="47"/>
      <c r="AQE7" s="49"/>
      <c r="AQI7" s="47"/>
      <c r="AQK7" s="49"/>
      <c r="AQO7" s="47"/>
      <c r="AQQ7" s="49"/>
      <c r="AQU7" s="47"/>
      <c r="AQW7" s="49"/>
      <c r="ARA7" s="47"/>
      <c r="ARC7" s="49"/>
      <c r="ARG7" s="47"/>
      <c r="ARI7" s="49"/>
      <c r="ARM7" s="47"/>
      <c r="ARO7" s="49"/>
      <c r="ARS7" s="47"/>
      <c r="ARU7" s="49"/>
      <c r="ARY7" s="47"/>
      <c r="ASA7" s="49"/>
      <c r="ASE7" s="47"/>
      <c r="ASG7" s="49"/>
      <c r="ASK7" s="47"/>
      <c r="ASM7" s="49"/>
      <c r="ASQ7" s="47"/>
      <c r="ASS7" s="49"/>
      <c r="ASW7" s="47"/>
      <c r="ASY7" s="49"/>
      <c r="ATC7" s="47"/>
      <c r="ATE7" s="49"/>
      <c r="ATI7" s="47"/>
      <c r="ATK7" s="49"/>
      <c r="ATO7" s="47"/>
      <c r="ATQ7" s="49"/>
      <c r="ATU7" s="47"/>
      <c r="ATW7" s="49"/>
      <c r="AUA7" s="47"/>
      <c r="AUC7" s="49"/>
      <c r="AUG7" s="47"/>
      <c r="AUI7" s="49"/>
      <c r="AUM7" s="47"/>
      <c r="AUO7" s="49"/>
      <c r="AUS7" s="47"/>
      <c r="AUU7" s="49"/>
      <c r="AUY7" s="47"/>
      <c r="AVA7" s="49"/>
      <c r="AVE7" s="47"/>
      <c r="AVG7" s="49"/>
      <c r="AVK7" s="47"/>
      <c r="AVM7" s="49"/>
      <c r="AVQ7" s="47"/>
      <c r="AVS7" s="49"/>
      <c r="AVW7" s="47"/>
      <c r="AVY7" s="49"/>
      <c r="AWC7" s="47"/>
      <c r="AWE7" s="49"/>
      <c r="AWI7" s="47"/>
      <c r="AWK7" s="49"/>
      <c r="AWO7" s="47"/>
      <c r="AWQ7" s="49"/>
      <c r="AWU7" s="47"/>
      <c r="AWW7" s="49"/>
      <c r="AXA7" s="47"/>
      <c r="AXC7" s="49"/>
      <c r="AXG7" s="47"/>
      <c r="AXI7" s="49"/>
      <c r="AXM7" s="47"/>
      <c r="AXO7" s="49"/>
      <c r="AXS7" s="47"/>
      <c r="AXU7" s="49"/>
      <c r="AXY7" s="47"/>
      <c r="AYA7" s="49"/>
      <c r="AYE7" s="47"/>
      <c r="AYG7" s="49"/>
      <c r="AYK7" s="47"/>
      <c r="AYM7" s="49"/>
      <c r="AYQ7" s="47"/>
      <c r="AYS7" s="49"/>
      <c r="AYW7" s="47"/>
      <c r="AYY7" s="49"/>
      <c r="AZC7" s="47"/>
      <c r="AZE7" s="49"/>
      <c r="AZI7" s="47"/>
      <c r="AZK7" s="49"/>
      <c r="AZO7" s="47"/>
      <c r="AZQ7" s="49"/>
      <c r="AZU7" s="47"/>
      <c r="AZW7" s="49"/>
      <c r="BAA7" s="47"/>
      <c r="BAC7" s="49"/>
      <c r="BAG7" s="47"/>
      <c r="BAI7" s="49"/>
      <c r="BAM7" s="47"/>
      <c r="BAO7" s="49"/>
      <c r="BAS7" s="47"/>
      <c r="BAU7" s="49"/>
      <c r="BAY7" s="47"/>
      <c r="BBA7" s="49"/>
      <c r="BBE7" s="47"/>
      <c r="BBG7" s="49"/>
      <c r="BBK7" s="47"/>
      <c r="BBM7" s="49"/>
      <c r="BBQ7" s="47"/>
      <c r="BBS7" s="49"/>
      <c r="BBW7" s="47"/>
      <c r="BBY7" s="49"/>
      <c r="BCC7" s="47"/>
      <c r="BCE7" s="49"/>
      <c r="BCI7" s="47"/>
      <c r="BCK7" s="49"/>
      <c r="BCO7" s="47"/>
      <c r="BCQ7" s="49"/>
      <c r="BCU7" s="47"/>
      <c r="BCW7" s="49"/>
      <c r="BDA7" s="47"/>
      <c r="BDC7" s="49"/>
      <c r="BDG7" s="47"/>
      <c r="BDI7" s="49"/>
      <c r="BDM7" s="47"/>
      <c r="BDO7" s="49"/>
      <c r="BDS7" s="47"/>
      <c r="BDU7" s="49"/>
      <c r="BDY7" s="47"/>
      <c r="BEA7" s="49"/>
      <c r="BEE7" s="47"/>
      <c r="BEG7" s="49"/>
      <c r="BEK7" s="47"/>
      <c r="BEM7" s="49"/>
      <c r="BEQ7" s="47"/>
      <c r="BES7" s="49"/>
      <c r="BEW7" s="47"/>
      <c r="BEY7" s="49"/>
      <c r="BFC7" s="47"/>
      <c r="BFE7" s="49"/>
      <c r="BFI7" s="47"/>
      <c r="BFK7" s="49"/>
      <c r="BFO7" s="47"/>
      <c r="BFQ7" s="49"/>
      <c r="BFU7" s="47"/>
      <c r="BFW7" s="49"/>
      <c r="BGA7" s="47"/>
      <c r="BGC7" s="49"/>
      <c r="BGG7" s="47"/>
      <c r="BGI7" s="49"/>
      <c r="BGM7" s="47"/>
      <c r="BGO7" s="49"/>
      <c r="BGS7" s="47"/>
      <c r="BGU7" s="49"/>
      <c r="BGY7" s="47"/>
      <c r="BHA7" s="49"/>
      <c r="BHE7" s="47"/>
      <c r="BHG7" s="49"/>
      <c r="BHK7" s="47"/>
      <c r="BHM7" s="49"/>
      <c r="BHQ7" s="47"/>
      <c r="BHS7" s="49"/>
      <c r="BHW7" s="47"/>
      <c r="BHY7" s="49"/>
      <c r="BIC7" s="47"/>
      <c r="BIE7" s="49"/>
      <c r="BII7" s="47"/>
      <c r="BIK7" s="49"/>
      <c r="BIO7" s="47"/>
      <c r="BIQ7" s="49"/>
      <c r="BIU7" s="47"/>
      <c r="BIW7" s="49"/>
      <c r="BJA7" s="47"/>
      <c r="BJC7" s="49"/>
      <c r="BJG7" s="47"/>
      <c r="BJI7" s="49"/>
      <c r="BJM7" s="47"/>
      <c r="BJO7" s="49"/>
      <c r="BJS7" s="47"/>
      <c r="BJU7" s="49"/>
      <c r="BJY7" s="47"/>
      <c r="BKA7" s="49"/>
      <c r="BKE7" s="47"/>
      <c r="BKG7" s="49"/>
      <c r="BKK7" s="47"/>
      <c r="BKM7" s="49"/>
      <c r="BKQ7" s="47"/>
      <c r="BKS7" s="49"/>
      <c r="BKW7" s="47"/>
      <c r="BKY7" s="49"/>
      <c r="BLC7" s="47"/>
      <c r="BLE7" s="49"/>
      <c r="BLI7" s="47"/>
      <c r="BLK7" s="49"/>
      <c r="BLO7" s="47"/>
      <c r="BLQ7" s="49"/>
      <c r="BLU7" s="47"/>
      <c r="BLW7" s="49"/>
      <c r="BMA7" s="47"/>
      <c r="BMC7" s="49"/>
      <c r="BMG7" s="47"/>
      <c r="BMI7" s="49"/>
      <c r="BMM7" s="47"/>
      <c r="BMO7" s="49"/>
      <c r="BMS7" s="47"/>
      <c r="BMU7" s="49"/>
      <c r="BMY7" s="47"/>
      <c r="BNA7" s="49"/>
      <c r="BNE7" s="47"/>
      <c r="BNG7" s="49"/>
      <c r="BNK7" s="47"/>
      <c r="BNM7" s="49"/>
      <c r="BNQ7" s="47"/>
      <c r="BNS7" s="49"/>
      <c r="BNW7" s="47"/>
      <c r="BNY7" s="49"/>
      <c r="BOC7" s="47"/>
      <c r="BOE7" s="49"/>
      <c r="BOI7" s="47"/>
      <c r="BOK7" s="49"/>
      <c r="BOO7" s="47"/>
      <c r="BOQ7" s="49"/>
      <c r="BOU7" s="47"/>
      <c r="BOW7" s="49"/>
      <c r="BPA7" s="47"/>
      <c r="BPC7" s="49"/>
      <c r="BPG7" s="47"/>
      <c r="BPI7" s="49"/>
      <c r="BPM7" s="47"/>
      <c r="BPO7" s="49"/>
      <c r="BPS7" s="47"/>
      <c r="BPU7" s="49"/>
      <c r="BPY7" s="47"/>
      <c r="BQA7" s="49"/>
      <c r="BQE7" s="47"/>
      <c r="BQG7" s="49"/>
      <c r="BQK7" s="47"/>
      <c r="BQM7" s="49"/>
      <c r="BQQ7" s="47"/>
      <c r="BQS7" s="49"/>
      <c r="BQW7" s="47"/>
      <c r="BQY7" s="49"/>
      <c r="BRC7" s="47"/>
      <c r="BRE7" s="49"/>
      <c r="BRI7" s="47"/>
      <c r="BRK7" s="49"/>
      <c r="BRO7" s="47"/>
      <c r="BRQ7" s="49"/>
      <c r="BRU7" s="47"/>
      <c r="BRW7" s="49"/>
      <c r="BSA7" s="47"/>
      <c r="BSC7" s="49"/>
      <c r="BSG7" s="47"/>
      <c r="BSI7" s="49"/>
      <c r="BSM7" s="47"/>
      <c r="BSO7" s="49"/>
      <c r="BSS7" s="47"/>
      <c r="BSU7" s="49"/>
      <c r="BSY7" s="47"/>
      <c r="BTA7" s="49"/>
      <c r="BTE7" s="47"/>
      <c r="BTG7" s="49"/>
      <c r="BTK7" s="47"/>
      <c r="BTM7" s="49"/>
      <c r="BTQ7" s="47"/>
      <c r="BTS7" s="49"/>
      <c r="BTW7" s="47"/>
      <c r="BTY7" s="49"/>
      <c r="BUC7" s="47"/>
      <c r="BUE7" s="49"/>
      <c r="BUI7" s="47"/>
      <c r="BUK7" s="49"/>
      <c r="BUO7" s="47"/>
      <c r="BUQ7" s="49"/>
      <c r="BUU7" s="47"/>
      <c r="BUW7" s="49"/>
      <c r="BVA7" s="47"/>
      <c r="BVC7" s="49"/>
      <c r="BVG7" s="47"/>
      <c r="BVI7" s="49"/>
      <c r="BVM7" s="47"/>
      <c r="BVO7" s="49"/>
      <c r="BVS7" s="47"/>
      <c r="BVU7" s="49"/>
      <c r="BVY7" s="47"/>
      <c r="BWA7" s="49"/>
      <c r="BWE7" s="47"/>
      <c r="BWG7" s="49"/>
      <c r="BWK7" s="47"/>
      <c r="BWM7" s="49"/>
      <c r="BWQ7" s="47"/>
      <c r="BWS7" s="49"/>
      <c r="BWW7" s="47"/>
      <c r="BWY7" s="49"/>
      <c r="BXC7" s="47"/>
      <c r="BXE7" s="49"/>
      <c r="BXI7" s="47"/>
      <c r="BXK7" s="49"/>
      <c r="BXO7" s="47"/>
      <c r="BXQ7" s="49"/>
      <c r="BXU7" s="47"/>
      <c r="BXW7" s="49"/>
      <c r="BYA7" s="47"/>
      <c r="BYC7" s="49"/>
      <c r="BYG7" s="47"/>
      <c r="BYI7" s="49"/>
      <c r="BYM7" s="47"/>
      <c r="BYO7" s="49"/>
      <c r="BYS7" s="47"/>
      <c r="BYU7" s="49"/>
      <c r="BYY7" s="47"/>
      <c r="BZA7" s="49"/>
      <c r="BZE7" s="47"/>
      <c r="BZG7" s="49"/>
      <c r="BZK7" s="47"/>
      <c r="BZM7" s="49"/>
      <c r="BZQ7" s="47"/>
      <c r="BZS7" s="49"/>
      <c r="BZW7" s="47"/>
      <c r="BZY7" s="49"/>
      <c r="CAC7" s="47"/>
      <c r="CAE7" s="49"/>
      <c r="CAI7" s="47"/>
      <c r="CAK7" s="49"/>
      <c r="CAO7" s="47"/>
      <c r="CAQ7" s="49"/>
      <c r="CAU7" s="47"/>
      <c r="CAW7" s="49"/>
      <c r="CBA7" s="47"/>
      <c r="CBC7" s="49"/>
      <c r="CBG7" s="47"/>
      <c r="CBI7" s="49"/>
      <c r="CBM7" s="47"/>
      <c r="CBO7" s="49"/>
      <c r="CBS7" s="47"/>
      <c r="CBU7" s="49"/>
      <c r="CBY7" s="47"/>
      <c r="CCA7" s="49"/>
      <c r="CCE7" s="47"/>
      <c r="CCG7" s="49"/>
      <c r="CCK7" s="47"/>
      <c r="CCM7" s="49"/>
      <c r="CCQ7" s="47"/>
      <c r="CCS7" s="49"/>
      <c r="CCW7" s="47"/>
      <c r="CCY7" s="49"/>
      <c r="CDC7" s="47"/>
      <c r="CDE7" s="49"/>
      <c r="CDI7" s="47"/>
      <c r="CDK7" s="49"/>
      <c r="CDO7" s="47"/>
      <c r="CDQ7" s="49"/>
      <c r="CDU7" s="47"/>
      <c r="CDW7" s="49"/>
      <c r="CEA7" s="47"/>
      <c r="CEC7" s="49"/>
      <c r="CEG7" s="47"/>
      <c r="CEI7" s="49"/>
      <c r="CEM7" s="47"/>
      <c r="CEO7" s="49"/>
      <c r="CES7" s="47"/>
      <c r="CEU7" s="49"/>
      <c r="CEY7" s="47"/>
      <c r="CFA7" s="49"/>
      <c r="CFE7" s="47"/>
      <c r="CFG7" s="49"/>
      <c r="CFK7" s="47"/>
      <c r="CFM7" s="49"/>
      <c r="CFQ7" s="47"/>
      <c r="CFS7" s="49"/>
      <c r="CFW7" s="47"/>
      <c r="CFY7" s="49"/>
      <c r="CGC7" s="47"/>
      <c r="CGE7" s="49"/>
      <c r="CGI7" s="47"/>
      <c r="CGK7" s="49"/>
      <c r="CGO7" s="47"/>
      <c r="CGQ7" s="49"/>
      <c r="CGU7" s="47"/>
      <c r="CGW7" s="49"/>
      <c r="CHA7" s="47"/>
      <c r="CHC7" s="49"/>
      <c r="CHG7" s="47"/>
      <c r="CHI7" s="49"/>
      <c r="CHM7" s="47"/>
      <c r="CHO7" s="49"/>
      <c r="CHS7" s="47"/>
      <c r="CHU7" s="49"/>
      <c r="CHY7" s="47"/>
      <c r="CIA7" s="49"/>
      <c r="CIE7" s="47"/>
      <c r="CIG7" s="49"/>
      <c r="CIK7" s="47"/>
      <c r="CIM7" s="49"/>
      <c r="CIQ7" s="47"/>
      <c r="CIS7" s="49"/>
      <c r="CIW7" s="47"/>
      <c r="CIY7" s="49"/>
      <c r="CJC7" s="47"/>
      <c r="CJE7" s="49"/>
      <c r="CJI7" s="47"/>
      <c r="CJK7" s="49"/>
      <c r="CJO7" s="47"/>
      <c r="CJQ7" s="49"/>
      <c r="CJU7" s="47"/>
      <c r="CJW7" s="49"/>
      <c r="CKA7" s="47"/>
      <c r="CKC7" s="49"/>
      <c r="CKG7" s="47"/>
      <c r="CKI7" s="49"/>
      <c r="CKM7" s="47"/>
      <c r="CKO7" s="49"/>
      <c r="CKS7" s="47"/>
      <c r="CKU7" s="49"/>
      <c r="CKY7" s="47"/>
      <c r="CLA7" s="49"/>
      <c r="CLE7" s="47"/>
      <c r="CLG7" s="49"/>
      <c r="CLK7" s="47"/>
      <c r="CLM7" s="49"/>
      <c r="CLQ7" s="47"/>
      <c r="CLS7" s="49"/>
      <c r="CLW7" s="47"/>
      <c r="CLY7" s="49"/>
      <c r="CMC7" s="47"/>
      <c r="CME7" s="49"/>
      <c r="CMI7" s="47"/>
      <c r="CMK7" s="49"/>
      <c r="CMO7" s="47"/>
      <c r="CMQ7" s="49"/>
      <c r="CMU7" s="47"/>
      <c r="CMW7" s="49"/>
      <c r="CNA7" s="47"/>
      <c r="CNC7" s="49"/>
      <c r="CNG7" s="47"/>
      <c r="CNI7" s="49"/>
      <c r="CNM7" s="47"/>
      <c r="CNO7" s="49"/>
      <c r="CNS7" s="47"/>
      <c r="CNU7" s="49"/>
      <c r="CNY7" s="47"/>
      <c r="COA7" s="49"/>
      <c r="COE7" s="47"/>
      <c r="COG7" s="49"/>
      <c r="COK7" s="47"/>
      <c r="COM7" s="49"/>
      <c r="COQ7" s="47"/>
      <c r="COS7" s="49"/>
      <c r="COW7" s="47"/>
      <c r="COY7" s="49"/>
      <c r="CPC7" s="47"/>
      <c r="CPE7" s="49"/>
      <c r="CPI7" s="47"/>
      <c r="CPK7" s="49"/>
      <c r="CPO7" s="47"/>
      <c r="CPQ7" s="49"/>
      <c r="CPU7" s="47"/>
      <c r="CPW7" s="49"/>
      <c r="CQA7" s="47"/>
      <c r="CQC7" s="49"/>
      <c r="CQG7" s="47"/>
      <c r="CQI7" s="49"/>
      <c r="CQM7" s="47"/>
      <c r="CQO7" s="49"/>
      <c r="CQS7" s="47"/>
      <c r="CQU7" s="49"/>
      <c r="CQY7" s="47"/>
      <c r="CRA7" s="49"/>
      <c r="CRE7" s="47"/>
      <c r="CRG7" s="49"/>
      <c r="CRK7" s="47"/>
      <c r="CRM7" s="49"/>
      <c r="CRQ7" s="47"/>
      <c r="CRS7" s="49"/>
      <c r="CRW7" s="47"/>
      <c r="CRY7" s="49"/>
      <c r="CSC7" s="47"/>
      <c r="CSE7" s="49"/>
      <c r="CSI7" s="47"/>
      <c r="CSK7" s="49"/>
      <c r="CSO7" s="47"/>
      <c r="CSQ7" s="49"/>
      <c r="CSU7" s="47"/>
      <c r="CSW7" s="49"/>
      <c r="CTA7" s="47"/>
      <c r="CTC7" s="49"/>
      <c r="CTG7" s="47"/>
      <c r="CTI7" s="49"/>
      <c r="CTM7" s="47"/>
      <c r="CTO7" s="49"/>
      <c r="CTS7" s="47"/>
      <c r="CTU7" s="49"/>
      <c r="CTY7" s="47"/>
      <c r="CUA7" s="49"/>
      <c r="CUE7" s="47"/>
      <c r="CUG7" s="49"/>
      <c r="CUK7" s="47"/>
      <c r="CUM7" s="49"/>
      <c r="CUQ7" s="47"/>
      <c r="CUS7" s="49"/>
      <c r="CUW7" s="47"/>
      <c r="CUY7" s="49"/>
      <c r="CVC7" s="47"/>
      <c r="CVE7" s="49"/>
      <c r="CVI7" s="47"/>
      <c r="CVK7" s="49"/>
      <c r="CVO7" s="47"/>
      <c r="CVQ7" s="49"/>
      <c r="CVU7" s="47"/>
      <c r="CVW7" s="49"/>
      <c r="CWA7" s="47"/>
      <c r="CWC7" s="49"/>
      <c r="CWG7" s="47"/>
      <c r="CWI7" s="49"/>
      <c r="CWM7" s="47"/>
      <c r="CWO7" s="49"/>
      <c r="CWS7" s="47"/>
      <c r="CWU7" s="49"/>
      <c r="CWY7" s="47"/>
      <c r="CXA7" s="49"/>
      <c r="CXE7" s="47"/>
      <c r="CXG7" s="49"/>
      <c r="CXK7" s="47"/>
      <c r="CXM7" s="49"/>
      <c r="CXQ7" s="47"/>
      <c r="CXS7" s="49"/>
      <c r="CXW7" s="47"/>
      <c r="CXY7" s="49"/>
      <c r="CYC7" s="47"/>
      <c r="CYE7" s="49"/>
      <c r="CYI7" s="47"/>
      <c r="CYK7" s="49"/>
      <c r="CYO7" s="47"/>
      <c r="CYQ7" s="49"/>
      <c r="CYU7" s="47"/>
      <c r="CYW7" s="49"/>
      <c r="CZA7" s="47"/>
      <c r="CZC7" s="49"/>
      <c r="CZG7" s="47"/>
      <c r="CZI7" s="49"/>
      <c r="CZM7" s="47"/>
      <c r="CZO7" s="49"/>
      <c r="CZS7" s="47"/>
      <c r="CZU7" s="49"/>
      <c r="CZY7" s="47"/>
      <c r="DAA7" s="49"/>
      <c r="DAE7" s="47"/>
      <c r="DAG7" s="49"/>
      <c r="DAK7" s="47"/>
      <c r="DAM7" s="49"/>
      <c r="DAQ7" s="47"/>
      <c r="DAS7" s="49"/>
      <c r="DAW7" s="47"/>
      <c r="DAY7" s="49"/>
      <c r="DBC7" s="47"/>
      <c r="DBE7" s="49"/>
      <c r="DBI7" s="47"/>
      <c r="DBK7" s="49"/>
      <c r="DBO7" s="47"/>
      <c r="DBQ7" s="49"/>
      <c r="DBU7" s="47"/>
      <c r="DBW7" s="49"/>
      <c r="DCA7" s="47"/>
      <c r="DCC7" s="49"/>
      <c r="DCG7" s="47"/>
      <c r="DCI7" s="49"/>
      <c r="DCM7" s="47"/>
      <c r="DCO7" s="49"/>
      <c r="DCS7" s="47"/>
      <c r="DCU7" s="49"/>
      <c r="DCY7" s="47"/>
      <c r="DDA7" s="49"/>
      <c r="DDE7" s="47"/>
      <c r="DDG7" s="49"/>
      <c r="DDK7" s="47"/>
      <c r="DDM7" s="49"/>
      <c r="DDQ7" s="47"/>
      <c r="DDS7" s="49"/>
      <c r="DDW7" s="47"/>
      <c r="DDY7" s="49"/>
      <c r="DEC7" s="47"/>
      <c r="DEE7" s="49"/>
      <c r="DEI7" s="47"/>
      <c r="DEK7" s="49"/>
      <c r="DEO7" s="47"/>
      <c r="DEQ7" s="49"/>
      <c r="DEU7" s="47"/>
      <c r="DEW7" s="49"/>
      <c r="DFA7" s="47"/>
      <c r="DFC7" s="49"/>
      <c r="DFG7" s="47"/>
      <c r="DFI7" s="49"/>
      <c r="DFM7" s="47"/>
      <c r="DFO7" s="49"/>
      <c r="DFS7" s="47"/>
      <c r="DFU7" s="49"/>
      <c r="DFY7" s="47"/>
      <c r="DGA7" s="49"/>
      <c r="DGE7" s="47"/>
      <c r="DGG7" s="49"/>
      <c r="DGK7" s="47"/>
      <c r="DGM7" s="49"/>
      <c r="DGQ7" s="47"/>
      <c r="DGS7" s="49"/>
      <c r="DGW7" s="47"/>
      <c r="DGY7" s="49"/>
      <c r="DHC7" s="47"/>
      <c r="DHE7" s="49"/>
      <c r="DHI7" s="47"/>
      <c r="DHK7" s="49"/>
      <c r="DHO7" s="47"/>
      <c r="DHQ7" s="49"/>
      <c r="DHU7" s="47"/>
      <c r="DHW7" s="49"/>
      <c r="DIA7" s="47"/>
      <c r="DIC7" s="49"/>
      <c r="DIG7" s="47"/>
      <c r="DII7" s="49"/>
      <c r="DIM7" s="47"/>
      <c r="DIO7" s="49"/>
      <c r="DIS7" s="47"/>
      <c r="DIU7" s="49"/>
      <c r="DIY7" s="47"/>
      <c r="DJA7" s="49"/>
      <c r="DJE7" s="47"/>
      <c r="DJG7" s="49"/>
      <c r="DJK7" s="47"/>
      <c r="DJM7" s="49"/>
      <c r="DJQ7" s="47"/>
      <c r="DJS7" s="49"/>
      <c r="DJW7" s="47"/>
      <c r="DJY7" s="49"/>
      <c r="DKC7" s="47"/>
      <c r="DKE7" s="49"/>
      <c r="DKI7" s="47"/>
      <c r="DKK7" s="49"/>
      <c r="DKO7" s="47"/>
      <c r="DKQ7" s="49"/>
      <c r="DKU7" s="47"/>
      <c r="DKW7" s="49"/>
      <c r="DLA7" s="47"/>
      <c r="DLC7" s="49"/>
      <c r="DLG7" s="47"/>
      <c r="DLI7" s="49"/>
      <c r="DLM7" s="47"/>
      <c r="DLO7" s="49"/>
      <c r="DLS7" s="47"/>
      <c r="DLU7" s="49"/>
      <c r="DLY7" s="47"/>
      <c r="DMA7" s="49"/>
      <c r="DME7" s="47"/>
      <c r="DMG7" s="49"/>
      <c r="DMK7" s="47"/>
      <c r="DMM7" s="49"/>
      <c r="DMQ7" s="47"/>
      <c r="DMS7" s="49"/>
      <c r="DMW7" s="47"/>
      <c r="DMY7" s="49"/>
      <c r="DNC7" s="47"/>
      <c r="DNE7" s="49"/>
      <c r="DNI7" s="47"/>
      <c r="DNK7" s="49"/>
      <c r="DNO7" s="47"/>
      <c r="DNQ7" s="49"/>
      <c r="DNU7" s="47"/>
      <c r="DNW7" s="49"/>
      <c r="DOA7" s="47"/>
      <c r="DOC7" s="49"/>
      <c r="DOG7" s="47"/>
      <c r="DOI7" s="49"/>
      <c r="DOM7" s="47"/>
      <c r="DOO7" s="49"/>
      <c r="DOS7" s="47"/>
      <c r="DOU7" s="49"/>
      <c r="DOY7" s="47"/>
      <c r="DPA7" s="49"/>
      <c r="DPE7" s="47"/>
      <c r="DPG7" s="49"/>
      <c r="DPK7" s="47"/>
      <c r="DPM7" s="49"/>
      <c r="DPQ7" s="47"/>
      <c r="DPS7" s="49"/>
      <c r="DPW7" s="47"/>
      <c r="DPY7" s="49"/>
      <c r="DQC7" s="47"/>
      <c r="DQE7" s="49"/>
      <c r="DQI7" s="47"/>
      <c r="DQK7" s="49"/>
      <c r="DQO7" s="47"/>
      <c r="DQQ7" s="49"/>
      <c r="DQU7" s="47"/>
      <c r="DQW7" s="49"/>
      <c r="DRA7" s="47"/>
      <c r="DRC7" s="49"/>
      <c r="DRG7" s="47"/>
      <c r="DRI7" s="49"/>
      <c r="DRM7" s="47"/>
      <c r="DRO7" s="49"/>
      <c r="DRS7" s="47"/>
      <c r="DRU7" s="49"/>
      <c r="DRY7" s="47"/>
      <c r="DSA7" s="49"/>
      <c r="DSE7" s="47"/>
      <c r="DSG7" s="49"/>
      <c r="DSK7" s="47"/>
      <c r="DSM7" s="49"/>
      <c r="DSQ7" s="47"/>
      <c r="DSS7" s="49"/>
      <c r="DSW7" s="47"/>
      <c r="DSY7" s="49"/>
      <c r="DTC7" s="47"/>
      <c r="DTE7" s="49"/>
      <c r="DTI7" s="47"/>
      <c r="DTK7" s="49"/>
      <c r="DTO7" s="47"/>
      <c r="DTQ7" s="49"/>
      <c r="DTU7" s="47"/>
      <c r="DTW7" s="49"/>
      <c r="DUA7" s="47"/>
      <c r="DUC7" s="49"/>
      <c r="DUG7" s="47"/>
      <c r="DUI7" s="49"/>
      <c r="DUM7" s="47"/>
      <c r="DUO7" s="49"/>
      <c r="DUS7" s="47"/>
      <c r="DUU7" s="49"/>
      <c r="DUY7" s="47"/>
      <c r="DVA7" s="49"/>
      <c r="DVE7" s="47"/>
      <c r="DVG7" s="49"/>
      <c r="DVK7" s="47"/>
      <c r="DVM7" s="49"/>
      <c r="DVQ7" s="47"/>
      <c r="DVS7" s="49"/>
      <c r="DVW7" s="47"/>
      <c r="DVY7" s="49"/>
      <c r="DWC7" s="47"/>
      <c r="DWE7" s="49"/>
      <c r="DWI7" s="47"/>
      <c r="DWK7" s="49"/>
      <c r="DWO7" s="47"/>
      <c r="DWQ7" s="49"/>
      <c r="DWU7" s="47"/>
      <c r="DWW7" s="49"/>
      <c r="DXA7" s="47"/>
      <c r="DXC7" s="49"/>
      <c r="DXG7" s="47"/>
      <c r="DXI7" s="49"/>
      <c r="DXM7" s="47"/>
      <c r="DXO7" s="49"/>
      <c r="DXS7" s="47"/>
      <c r="DXU7" s="49"/>
      <c r="DXY7" s="47"/>
      <c r="DYA7" s="49"/>
      <c r="DYE7" s="47"/>
      <c r="DYG7" s="49"/>
      <c r="DYK7" s="47"/>
      <c r="DYM7" s="49"/>
      <c r="DYQ7" s="47"/>
      <c r="DYS7" s="49"/>
      <c r="DYW7" s="47"/>
      <c r="DYY7" s="49"/>
      <c r="DZC7" s="47"/>
      <c r="DZE7" s="49"/>
      <c r="DZI7" s="47"/>
      <c r="DZK7" s="49"/>
      <c r="DZO7" s="47"/>
      <c r="DZQ7" s="49"/>
      <c r="DZU7" s="47"/>
      <c r="DZW7" s="49"/>
      <c r="EAA7" s="47"/>
      <c r="EAC7" s="49"/>
      <c r="EAG7" s="47"/>
      <c r="EAI7" s="49"/>
      <c r="EAM7" s="47"/>
      <c r="EAO7" s="49"/>
      <c r="EAS7" s="47"/>
      <c r="EAU7" s="49"/>
      <c r="EAY7" s="47"/>
      <c r="EBA7" s="49"/>
      <c r="EBE7" s="47"/>
      <c r="EBG7" s="49"/>
      <c r="EBK7" s="47"/>
      <c r="EBM7" s="49"/>
      <c r="EBQ7" s="47"/>
      <c r="EBS7" s="49"/>
      <c r="EBW7" s="47"/>
      <c r="EBY7" s="49"/>
      <c r="ECC7" s="47"/>
      <c r="ECE7" s="49"/>
      <c r="ECI7" s="47"/>
      <c r="ECK7" s="49"/>
      <c r="ECO7" s="47"/>
      <c r="ECQ7" s="49"/>
      <c r="ECU7" s="47"/>
      <c r="ECW7" s="49"/>
      <c r="EDA7" s="47"/>
      <c r="EDC7" s="49"/>
      <c r="EDG7" s="47"/>
      <c r="EDI7" s="49"/>
      <c r="EDM7" s="47"/>
      <c r="EDO7" s="49"/>
      <c r="EDS7" s="47"/>
      <c r="EDU7" s="49"/>
      <c r="EDY7" s="47"/>
      <c r="EEA7" s="49"/>
      <c r="EEE7" s="47"/>
      <c r="EEG7" s="49"/>
      <c r="EEK7" s="47"/>
      <c r="EEM7" s="49"/>
      <c r="EEQ7" s="47"/>
      <c r="EES7" s="49"/>
      <c r="EEW7" s="47"/>
      <c r="EEY7" s="49"/>
      <c r="EFC7" s="47"/>
      <c r="EFE7" s="49"/>
      <c r="EFI7" s="47"/>
      <c r="EFK7" s="49"/>
      <c r="EFO7" s="47"/>
      <c r="EFQ7" s="49"/>
      <c r="EFU7" s="47"/>
      <c r="EFW7" s="49"/>
      <c r="EGA7" s="47"/>
      <c r="EGC7" s="49"/>
      <c r="EGG7" s="47"/>
      <c r="EGI7" s="49"/>
      <c r="EGM7" s="47"/>
      <c r="EGO7" s="49"/>
      <c r="EGS7" s="47"/>
      <c r="EGU7" s="49"/>
      <c r="EGY7" s="47"/>
      <c r="EHA7" s="49"/>
      <c r="EHE7" s="47"/>
      <c r="EHG7" s="49"/>
      <c r="EHK7" s="47"/>
      <c r="EHM7" s="49"/>
      <c r="EHQ7" s="47"/>
      <c r="EHS7" s="49"/>
      <c r="EHW7" s="47"/>
      <c r="EHY7" s="49"/>
      <c r="EIC7" s="47"/>
      <c r="EIE7" s="49"/>
      <c r="EII7" s="47"/>
      <c r="EIK7" s="49"/>
      <c r="EIO7" s="47"/>
      <c r="EIQ7" s="49"/>
      <c r="EIU7" s="47"/>
      <c r="EIW7" s="49"/>
      <c r="EJA7" s="47"/>
      <c r="EJC7" s="49"/>
      <c r="EJG7" s="47"/>
      <c r="EJI7" s="49"/>
      <c r="EJM7" s="47"/>
      <c r="EJO7" s="49"/>
      <c r="EJS7" s="47"/>
      <c r="EJU7" s="49"/>
      <c r="EJY7" s="47"/>
      <c r="EKA7" s="49"/>
      <c r="EKE7" s="47"/>
      <c r="EKG7" s="49"/>
      <c r="EKK7" s="47"/>
      <c r="EKM7" s="49"/>
      <c r="EKQ7" s="47"/>
      <c r="EKS7" s="49"/>
      <c r="EKW7" s="47"/>
      <c r="EKY7" s="49"/>
      <c r="ELC7" s="47"/>
      <c r="ELE7" s="49"/>
      <c r="ELI7" s="47"/>
      <c r="ELK7" s="49"/>
      <c r="ELO7" s="47"/>
      <c r="ELQ7" s="49"/>
      <c r="ELU7" s="47"/>
      <c r="ELW7" s="49"/>
      <c r="EMA7" s="47"/>
      <c r="EMC7" s="49"/>
      <c r="EMG7" s="47"/>
      <c r="EMI7" s="49"/>
      <c r="EMM7" s="47"/>
      <c r="EMO7" s="49"/>
      <c r="EMS7" s="47"/>
      <c r="EMU7" s="49"/>
      <c r="EMY7" s="47"/>
      <c r="ENA7" s="49"/>
      <c r="ENE7" s="47"/>
      <c r="ENG7" s="49"/>
      <c r="ENK7" s="47"/>
      <c r="ENM7" s="49"/>
      <c r="ENQ7" s="47"/>
      <c r="ENS7" s="49"/>
      <c r="ENW7" s="47"/>
      <c r="ENY7" s="49"/>
      <c r="EOC7" s="47"/>
      <c r="EOE7" s="49"/>
      <c r="EOI7" s="47"/>
      <c r="EOK7" s="49"/>
      <c r="EOO7" s="47"/>
      <c r="EOQ7" s="49"/>
      <c r="EOU7" s="47"/>
      <c r="EOW7" s="49"/>
      <c r="EPA7" s="47"/>
      <c r="EPC7" s="49"/>
      <c r="EPG7" s="47"/>
      <c r="EPI7" s="49"/>
      <c r="EPM7" s="47"/>
      <c r="EPO7" s="49"/>
      <c r="EPS7" s="47"/>
      <c r="EPU7" s="49"/>
      <c r="EPY7" s="47"/>
      <c r="EQA7" s="49"/>
      <c r="EQE7" s="47"/>
      <c r="EQG7" s="49"/>
      <c r="EQK7" s="47"/>
      <c r="EQM7" s="49"/>
      <c r="EQQ7" s="47"/>
      <c r="EQS7" s="49"/>
      <c r="EQW7" s="47"/>
      <c r="EQY7" s="49"/>
      <c r="ERC7" s="47"/>
      <c r="ERE7" s="49"/>
      <c r="ERI7" s="47"/>
      <c r="ERK7" s="49"/>
      <c r="ERO7" s="47"/>
      <c r="ERQ7" s="49"/>
      <c r="ERU7" s="47"/>
      <c r="ERW7" s="49"/>
      <c r="ESA7" s="47"/>
      <c r="ESC7" s="49"/>
      <c r="ESG7" s="47"/>
      <c r="ESI7" s="49"/>
      <c r="ESM7" s="47"/>
      <c r="ESO7" s="49"/>
      <c r="ESS7" s="47"/>
      <c r="ESU7" s="49"/>
      <c r="ESY7" s="47"/>
      <c r="ETA7" s="49"/>
      <c r="ETE7" s="47"/>
      <c r="ETG7" s="49"/>
      <c r="ETK7" s="47"/>
      <c r="ETM7" s="49"/>
      <c r="ETQ7" s="47"/>
      <c r="ETS7" s="49"/>
      <c r="ETW7" s="47"/>
      <c r="ETY7" s="49"/>
      <c r="EUC7" s="47"/>
      <c r="EUE7" s="49"/>
      <c r="EUI7" s="47"/>
      <c r="EUK7" s="49"/>
      <c r="EUO7" s="47"/>
      <c r="EUQ7" s="49"/>
      <c r="EUU7" s="47"/>
      <c r="EUW7" s="49"/>
      <c r="EVA7" s="47"/>
      <c r="EVC7" s="49"/>
      <c r="EVG7" s="47"/>
      <c r="EVI7" s="49"/>
      <c r="EVM7" s="47"/>
      <c r="EVO7" s="49"/>
      <c r="EVS7" s="47"/>
      <c r="EVU7" s="49"/>
      <c r="EVY7" s="47"/>
      <c r="EWA7" s="49"/>
      <c r="EWE7" s="47"/>
      <c r="EWG7" s="49"/>
      <c r="EWK7" s="47"/>
      <c r="EWM7" s="49"/>
      <c r="EWQ7" s="47"/>
      <c r="EWS7" s="49"/>
      <c r="EWW7" s="47"/>
      <c r="EWY7" s="49"/>
      <c r="EXC7" s="47"/>
      <c r="EXE7" s="49"/>
      <c r="EXI7" s="47"/>
      <c r="EXK7" s="49"/>
      <c r="EXO7" s="47"/>
      <c r="EXQ7" s="49"/>
      <c r="EXU7" s="47"/>
      <c r="EXW7" s="49"/>
      <c r="EYA7" s="47"/>
      <c r="EYC7" s="49"/>
      <c r="EYG7" s="47"/>
      <c r="EYI7" s="49"/>
      <c r="EYM7" s="47"/>
      <c r="EYO7" s="49"/>
      <c r="EYS7" s="47"/>
      <c r="EYU7" s="49"/>
      <c r="EYY7" s="47"/>
      <c r="EZA7" s="49"/>
      <c r="EZE7" s="47"/>
      <c r="EZG7" s="49"/>
      <c r="EZK7" s="47"/>
      <c r="EZM7" s="49"/>
      <c r="EZQ7" s="47"/>
      <c r="EZS7" s="49"/>
      <c r="EZW7" s="47"/>
      <c r="EZY7" s="49"/>
      <c r="FAC7" s="47"/>
      <c r="FAE7" s="49"/>
      <c r="FAI7" s="47"/>
      <c r="FAK7" s="49"/>
      <c r="FAO7" s="47"/>
      <c r="FAQ7" s="49"/>
      <c r="FAU7" s="47"/>
      <c r="FAW7" s="49"/>
      <c r="FBA7" s="47"/>
      <c r="FBC7" s="49"/>
      <c r="FBG7" s="47"/>
      <c r="FBI7" s="49"/>
      <c r="FBM7" s="47"/>
      <c r="FBO7" s="49"/>
      <c r="FBS7" s="47"/>
      <c r="FBU7" s="49"/>
      <c r="FBY7" s="47"/>
      <c r="FCA7" s="49"/>
      <c r="FCE7" s="47"/>
      <c r="FCG7" s="49"/>
      <c r="FCK7" s="47"/>
      <c r="FCM7" s="49"/>
      <c r="FCQ7" s="47"/>
      <c r="FCS7" s="49"/>
      <c r="FCW7" s="47"/>
      <c r="FCY7" s="49"/>
      <c r="FDC7" s="47"/>
      <c r="FDE7" s="49"/>
      <c r="FDI7" s="47"/>
      <c r="FDK7" s="49"/>
      <c r="FDO7" s="47"/>
      <c r="FDQ7" s="49"/>
      <c r="FDU7" s="47"/>
      <c r="FDW7" s="49"/>
      <c r="FEA7" s="47"/>
      <c r="FEC7" s="49"/>
      <c r="FEG7" s="47"/>
      <c r="FEI7" s="49"/>
      <c r="FEM7" s="47"/>
      <c r="FEO7" s="49"/>
      <c r="FES7" s="47"/>
      <c r="FEU7" s="49"/>
      <c r="FEY7" s="47"/>
      <c r="FFA7" s="49"/>
      <c r="FFE7" s="47"/>
      <c r="FFG7" s="49"/>
      <c r="FFK7" s="47"/>
      <c r="FFM7" s="49"/>
      <c r="FFQ7" s="47"/>
      <c r="FFS7" s="49"/>
      <c r="FFW7" s="47"/>
      <c r="FFY7" s="49"/>
      <c r="FGC7" s="47"/>
      <c r="FGE7" s="49"/>
      <c r="FGI7" s="47"/>
      <c r="FGK7" s="49"/>
      <c r="FGO7" s="47"/>
      <c r="FGQ7" s="49"/>
      <c r="FGU7" s="47"/>
      <c r="FGW7" s="49"/>
      <c r="FHA7" s="47"/>
      <c r="FHC7" s="49"/>
      <c r="FHG7" s="47"/>
      <c r="FHI7" s="49"/>
      <c r="FHM7" s="47"/>
      <c r="FHO7" s="49"/>
      <c r="FHS7" s="47"/>
      <c r="FHU7" s="49"/>
      <c r="FHY7" s="47"/>
      <c r="FIA7" s="49"/>
      <c r="FIE7" s="47"/>
      <c r="FIG7" s="49"/>
      <c r="FIK7" s="47"/>
      <c r="FIM7" s="49"/>
      <c r="FIQ7" s="47"/>
      <c r="FIS7" s="49"/>
      <c r="FIW7" s="47"/>
      <c r="FIY7" s="49"/>
      <c r="FJC7" s="47"/>
      <c r="FJE7" s="49"/>
      <c r="FJI7" s="47"/>
      <c r="FJK7" s="49"/>
      <c r="FJO7" s="47"/>
      <c r="FJQ7" s="49"/>
      <c r="FJU7" s="47"/>
      <c r="FJW7" s="49"/>
      <c r="FKA7" s="47"/>
      <c r="FKC7" s="49"/>
      <c r="FKG7" s="47"/>
      <c r="FKI7" s="49"/>
      <c r="FKM7" s="47"/>
      <c r="FKO7" s="49"/>
      <c r="FKS7" s="47"/>
      <c r="FKU7" s="49"/>
      <c r="FKY7" s="47"/>
      <c r="FLA7" s="49"/>
      <c r="FLE7" s="47"/>
      <c r="FLG7" s="49"/>
      <c r="FLK7" s="47"/>
      <c r="FLM7" s="49"/>
      <c r="FLQ7" s="47"/>
      <c r="FLS7" s="49"/>
      <c r="FLW7" s="47"/>
      <c r="FLY7" s="49"/>
      <c r="FMC7" s="47"/>
      <c r="FME7" s="49"/>
      <c r="FMI7" s="47"/>
      <c r="FMK7" s="49"/>
      <c r="FMO7" s="47"/>
      <c r="FMQ7" s="49"/>
      <c r="FMU7" s="47"/>
      <c r="FMW7" s="49"/>
      <c r="FNA7" s="47"/>
      <c r="FNC7" s="49"/>
      <c r="FNG7" s="47"/>
      <c r="FNI7" s="49"/>
      <c r="FNM7" s="47"/>
      <c r="FNO7" s="49"/>
      <c r="FNS7" s="47"/>
      <c r="FNU7" s="49"/>
      <c r="FNY7" s="47"/>
      <c r="FOA7" s="49"/>
      <c r="FOE7" s="47"/>
      <c r="FOG7" s="49"/>
      <c r="FOK7" s="47"/>
      <c r="FOM7" s="49"/>
      <c r="FOQ7" s="47"/>
      <c r="FOS7" s="49"/>
      <c r="FOW7" s="47"/>
      <c r="FOY7" s="49"/>
      <c r="FPC7" s="47"/>
      <c r="FPE7" s="49"/>
      <c r="FPI7" s="47"/>
      <c r="FPK7" s="49"/>
      <c r="FPO7" s="47"/>
      <c r="FPQ7" s="49"/>
      <c r="FPU7" s="47"/>
      <c r="FPW7" s="49"/>
      <c r="FQA7" s="47"/>
      <c r="FQC7" s="49"/>
      <c r="FQG7" s="47"/>
      <c r="FQI7" s="49"/>
      <c r="FQM7" s="47"/>
      <c r="FQO7" s="49"/>
      <c r="FQS7" s="47"/>
      <c r="FQU7" s="49"/>
      <c r="FQY7" s="47"/>
      <c r="FRA7" s="49"/>
      <c r="FRE7" s="47"/>
      <c r="FRG7" s="49"/>
      <c r="FRK7" s="47"/>
      <c r="FRM7" s="49"/>
      <c r="FRQ7" s="47"/>
      <c r="FRS7" s="49"/>
      <c r="FRW7" s="47"/>
      <c r="FRY7" s="49"/>
      <c r="FSC7" s="47"/>
      <c r="FSE7" s="49"/>
      <c r="FSI7" s="47"/>
      <c r="FSK7" s="49"/>
      <c r="FSO7" s="47"/>
      <c r="FSQ7" s="49"/>
      <c r="FSU7" s="47"/>
      <c r="FSW7" s="49"/>
      <c r="FTA7" s="47"/>
      <c r="FTC7" s="49"/>
      <c r="FTG7" s="47"/>
      <c r="FTI7" s="49"/>
      <c r="FTM7" s="47"/>
      <c r="FTO7" s="49"/>
      <c r="FTS7" s="47"/>
      <c r="FTU7" s="49"/>
      <c r="FTY7" s="47"/>
      <c r="FUA7" s="49"/>
      <c r="FUE7" s="47"/>
      <c r="FUG7" s="49"/>
      <c r="FUK7" s="47"/>
      <c r="FUM7" s="49"/>
      <c r="FUQ7" s="47"/>
      <c r="FUS7" s="49"/>
      <c r="FUW7" s="47"/>
      <c r="FUY7" s="49"/>
      <c r="FVC7" s="47"/>
      <c r="FVE7" s="49"/>
      <c r="FVI7" s="47"/>
      <c r="FVK7" s="49"/>
      <c r="FVO7" s="47"/>
      <c r="FVQ7" s="49"/>
      <c r="FVU7" s="47"/>
      <c r="FVW7" s="49"/>
      <c r="FWA7" s="47"/>
      <c r="FWC7" s="49"/>
      <c r="FWG7" s="47"/>
      <c r="FWI7" s="49"/>
      <c r="FWM7" s="47"/>
      <c r="FWO7" s="49"/>
      <c r="FWS7" s="47"/>
      <c r="FWU7" s="49"/>
      <c r="FWY7" s="47"/>
      <c r="FXA7" s="49"/>
      <c r="FXE7" s="47"/>
      <c r="FXG7" s="49"/>
      <c r="FXK7" s="47"/>
      <c r="FXM7" s="49"/>
      <c r="FXQ7" s="47"/>
      <c r="FXS7" s="49"/>
      <c r="FXW7" s="47"/>
      <c r="FXY7" s="49"/>
      <c r="FYC7" s="47"/>
      <c r="FYE7" s="49"/>
      <c r="FYI7" s="47"/>
      <c r="FYK7" s="49"/>
      <c r="FYO7" s="47"/>
      <c r="FYQ7" s="49"/>
      <c r="FYU7" s="47"/>
      <c r="FYW7" s="49"/>
      <c r="FZA7" s="47"/>
      <c r="FZC7" s="49"/>
      <c r="FZG7" s="47"/>
      <c r="FZI7" s="49"/>
      <c r="FZM7" s="47"/>
      <c r="FZO7" s="49"/>
      <c r="FZS7" s="47"/>
      <c r="FZU7" s="49"/>
      <c r="FZY7" s="47"/>
      <c r="GAA7" s="49"/>
      <c r="GAE7" s="47"/>
      <c r="GAG7" s="49"/>
      <c r="GAK7" s="47"/>
      <c r="GAM7" s="49"/>
      <c r="GAQ7" s="47"/>
      <c r="GAS7" s="49"/>
      <c r="GAW7" s="47"/>
      <c r="GAY7" s="49"/>
      <c r="GBC7" s="47"/>
      <c r="GBE7" s="49"/>
      <c r="GBI7" s="47"/>
      <c r="GBK7" s="49"/>
      <c r="GBO7" s="47"/>
      <c r="GBQ7" s="49"/>
      <c r="GBU7" s="47"/>
      <c r="GBW7" s="49"/>
      <c r="GCA7" s="47"/>
      <c r="GCC7" s="49"/>
      <c r="GCG7" s="47"/>
      <c r="GCI7" s="49"/>
      <c r="GCM7" s="47"/>
      <c r="GCO7" s="49"/>
      <c r="GCS7" s="47"/>
      <c r="GCU7" s="49"/>
      <c r="GCY7" s="47"/>
      <c r="GDA7" s="49"/>
      <c r="GDE7" s="47"/>
      <c r="GDG7" s="49"/>
      <c r="GDK7" s="47"/>
      <c r="GDM7" s="49"/>
      <c r="GDQ7" s="47"/>
      <c r="GDS7" s="49"/>
      <c r="GDW7" s="47"/>
      <c r="GDY7" s="49"/>
      <c r="GEC7" s="47"/>
      <c r="GEE7" s="49"/>
      <c r="GEI7" s="47"/>
      <c r="GEK7" s="49"/>
      <c r="GEO7" s="47"/>
      <c r="GEQ7" s="49"/>
      <c r="GEU7" s="47"/>
      <c r="GEW7" s="49"/>
      <c r="GFA7" s="47"/>
      <c r="GFC7" s="49"/>
      <c r="GFG7" s="47"/>
      <c r="GFI7" s="49"/>
      <c r="GFM7" s="47"/>
      <c r="GFO7" s="49"/>
      <c r="GFS7" s="47"/>
      <c r="GFU7" s="49"/>
      <c r="GFY7" s="47"/>
      <c r="GGA7" s="49"/>
      <c r="GGE7" s="47"/>
      <c r="GGG7" s="49"/>
      <c r="GGK7" s="47"/>
      <c r="GGM7" s="49"/>
      <c r="GGQ7" s="47"/>
      <c r="GGS7" s="49"/>
      <c r="GGW7" s="47"/>
      <c r="GGY7" s="49"/>
      <c r="GHC7" s="47"/>
      <c r="GHE7" s="49"/>
      <c r="GHI7" s="47"/>
      <c r="GHK7" s="49"/>
      <c r="GHO7" s="47"/>
      <c r="GHQ7" s="49"/>
      <c r="GHU7" s="47"/>
      <c r="GHW7" s="49"/>
      <c r="GIA7" s="47"/>
      <c r="GIC7" s="49"/>
      <c r="GIG7" s="47"/>
      <c r="GII7" s="49"/>
      <c r="GIM7" s="47"/>
      <c r="GIO7" s="49"/>
      <c r="GIS7" s="47"/>
      <c r="GIU7" s="49"/>
      <c r="GIY7" s="47"/>
      <c r="GJA7" s="49"/>
      <c r="GJE7" s="47"/>
      <c r="GJG7" s="49"/>
      <c r="GJK7" s="47"/>
      <c r="GJM7" s="49"/>
      <c r="GJQ7" s="47"/>
      <c r="GJS7" s="49"/>
      <c r="GJW7" s="47"/>
      <c r="GJY7" s="49"/>
      <c r="GKC7" s="47"/>
      <c r="GKE7" s="49"/>
      <c r="GKI7" s="47"/>
      <c r="GKK7" s="49"/>
      <c r="GKO7" s="47"/>
      <c r="GKQ7" s="49"/>
      <c r="GKU7" s="47"/>
      <c r="GKW7" s="49"/>
      <c r="GLA7" s="47"/>
      <c r="GLC7" s="49"/>
      <c r="GLG7" s="47"/>
      <c r="GLI7" s="49"/>
      <c r="GLM7" s="47"/>
      <c r="GLO7" s="49"/>
      <c r="GLS7" s="47"/>
      <c r="GLU7" s="49"/>
      <c r="GLY7" s="47"/>
      <c r="GMA7" s="49"/>
      <c r="GME7" s="47"/>
      <c r="GMG7" s="49"/>
      <c r="GMK7" s="47"/>
      <c r="GMM7" s="49"/>
      <c r="GMQ7" s="47"/>
      <c r="GMS7" s="49"/>
      <c r="GMW7" s="47"/>
      <c r="GMY7" s="49"/>
      <c r="GNC7" s="47"/>
      <c r="GNE7" s="49"/>
      <c r="GNI7" s="47"/>
      <c r="GNK7" s="49"/>
      <c r="GNO7" s="47"/>
      <c r="GNQ7" s="49"/>
      <c r="GNU7" s="47"/>
      <c r="GNW7" s="49"/>
      <c r="GOA7" s="47"/>
      <c r="GOC7" s="49"/>
      <c r="GOG7" s="47"/>
      <c r="GOI7" s="49"/>
      <c r="GOM7" s="47"/>
      <c r="GOO7" s="49"/>
      <c r="GOS7" s="47"/>
      <c r="GOU7" s="49"/>
      <c r="GOY7" s="47"/>
      <c r="GPA7" s="49"/>
      <c r="GPE7" s="47"/>
      <c r="GPG7" s="49"/>
      <c r="GPK7" s="47"/>
      <c r="GPM7" s="49"/>
      <c r="GPQ7" s="47"/>
      <c r="GPS7" s="49"/>
      <c r="GPW7" s="47"/>
      <c r="GPY7" s="49"/>
      <c r="GQC7" s="47"/>
      <c r="GQE7" s="49"/>
      <c r="GQI7" s="47"/>
      <c r="GQK7" s="49"/>
      <c r="GQO7" s="47"/>
      <c r="GQQ7" s="49"/>
      <c r="GQU7" s="47"/>
      <c r="GQW7" s="49"/>
      <c r="GRA7" s="47"/>
      <c r="GRC7" s="49"/>
      <c r="GRG7" s="47"/>
      <c r="GRI7" s="49"/>
      <c r="GRM7" s="47"/>
      <c r="GRO7" s="49"/>
      <c r="GRS7" s="47"/>
      <c r="GRU7" s="49"/>
      <c r="GRY7" s="47"/>
      <c r="GSA7" s="49"/>
      <c r="GSE7" s="47"/>
      <c r="GSG7" s="49"/>
      <c r="GSK7" s="47"/>
      <c r="GSM7" s="49"/>
      <c r="GSQ7" s="47"/>
      <c r="GSS7" s="49"/>
      <c r="GSW7" s="47"/>
      <c r="GSY7" s="49"/>
      <c r="GTC7" s="47"/>
      <c r="GTE7" s="49"/>
      <c r="GTI7" s="47"/>
      <c r="GTK7" s="49"/>
      <c r="GTO7" s="47"/>
      <c r="GTQ7" s="49"/>
      <c r="GTU7" s="47"/>
      <c r="GTW7" s="49"/>
      <c r="GUA7" s="47"/>
      <c r="GUC7" s="49"/>
      <c r="GUG7" s="47"/>
      <c r="GUI7" s="49"/>
      <c r="GUM7" s="47"/>
      <c r="GUO7" s="49"/>
      <c r="GUS7" s="47"/>
      <c r="GUU7" s="49"/>
      <c r="GUY7" s="47"/>
      <c r="GVA7" s="49"/>
      <c r="GVE7" s="47"/>
      <c r="GVG7" s="49"/>
      <c r="GVK7" s="47"/>
      <c r="GVM7" s="49"/>
      <c r="GVQ7" s="47"/>
      <c r="GVS7" s="49"/>
      <c r="GVW7" s="47"/>
      <c r="GVY7" s="49"/>
      <c r="GWC7" s="47"/>
      <c r="GWE7" s="49"/>
      <c r="GWI7" s="47"/>
      <c r="GWK7" s="49"/>
      <c r="GWO7" s="47"/>
      <c r="GWQ7" s="49"/>
      <c r="GWU7" s="47"/>
      <c r="GWW7" s="49"/>
      <c r="GXA7" s="47"/>
      <c r="GXC7" s="49"/>
      <c r="GXG7" s="47"/>
      <c r="GXI7" s="49"/>
      <c r="GXM7" s="47"/>
      <c r="GXO7" s="49"/>
      <c r="GXS7" s="47"/>
      <c r="GXU7" s="49"/>
      <c r="GXY7" s="47"/>
      <c r="GYA7" s="49"/>
      <c r="GYE7" s="47"/>
      <c r="GYG7" s="49"/>
      <c r="GYK7" s="47"/>
      <c r="GYM7" s="49"/>
      <c r="GYQ7" s="47"/>
      <c r="GYS7" s="49"/>
      <c r="GYW7" s="47"/>
      <c r="GYY7" s="49"/>
      <c r="GZC7" s="47"/>
      <c r="GZE7" s="49"/>
      <c r="GZI7" s="47"/>
      <c r="GZK7" s="49"/>
      <c r="GZO7" s="47"/>
      <c r="GZQ7" s="49"/>
      <c r="GZU7" s="47"/>
      <c r="GZW7" s="49"/>
      <c r="HAA7" s="47"/>
      <c r="HAC7" s="49"/>
      <c r="HAG7" s="47"/>
      <c r="HAI7" s="49"/>
      <c r="HAM7" s="47"/>
      <c r="HAO7" s="49"/>
      <c r="HAS7" s="47"/>
      <c r="HAU7" s="49"/>
      <c r="HAY7" s="47"/>
      <c r="HBA7" s="49"/>
      <c r="HBE7" s="47"/>
      <c r="HBG7" s="49"/>
      <c r="HBK7" s="47"/>
      <c r="HBM7" s="49"/>
      <c r="HBQ7" s="47"/>
      <c r="HBS7" s="49"/>
      <c r="HBW7" s="47"/>
      <c r="HBY7" s="49"/>
      <c r="HCC7" s="47"/>
      <c r="HCE7" s="49"/>
      <c r="HCI7" s="47"/>
      <c r="HCK7" s="49"/>
      <c r="HCO7" s="47"/>
      <c r="HCQ7" s="49"/>
      <c r="HCU7" s="47"/>
      <c r="HCW7" s="49"/>
      <c r="HDA7" s="47"/>
      <c r="HDC7" s="49"/>
      <c r="HDG7" s="47"/>
      <c r="HDI7" s="49"/>
      <c r="HDM7" s="47"/>
      <c r="HDO7" s="49"/>
      <c r="HDS7" s="47"/>
      <c r="HDU7" s="49"/>
      <c r="HDY7" s="47"/>
      <c r="HEA7" s="49"/>
      <c r="HEE7" s="47"/>
      <c r="HEG7" s="49"/>
      <c r="HEK7" s="47"/>
      <c r="HEM7" s="49"/>
      <c r="HEQ7" s="47"/>
      <c r="HES7" s="49"/>
      <c r="HEW7" s="47"/>
      <c r="HEY7" s="49"/>
      <c r="HFC7" s="47"/>
      <c r="HFE7" s="49"/>
      <c r="HFI7" s="47"/>
      <c r="HFK7" s="49"/>
      <c r="HFO7" s="47"/>
      <c r="HFQ7" s="49"/>
      <c r="HFU7" s="47"/>
      <c r="HFW7" s="49"/>
      <c r="HGA7" s="47"/>
      <c r="HGC7" s="49"/>
      <c r="HGG7" s="47"/>
      <c r="HGI7" s="49"/>
      <c r="HGM7" s="47"/>
      <c r="HGO7" s="49"/>
      <c r="HGS7" s="47"/>
      <c r="HGU7" s="49"/>
      <c r="HGY7" s="47"/>
      <c r="HHA7" s="49"/>
      <c r="HHE7" s="47"/>
      <c r="HHG7" s="49"/>
      <c r="HHK7" s="47"/>
      <c r="HHM7" s="49"/>
      <c r="HHQ7" s="47"/>
      <c r="HHS7" s="49"/>
      <c r="HHW7" s="47"/>
      <c r="HHY7" s="49"/>
      <c r="HIC7" s="47"/>
      <c r="HIE7" s="49"/>
      <c r="HII7" s="47"/>
      <c r="HIK7" s="49"/>
      <c r="HIO7" s="47"/>
      <c r="HIQ7" s="49"/>
      <c r="HIU7" s="47"/>
      <c r="HIW7" s="49"/>
      <c r="HJA7" s="47"/>
      <c r="HJC7" s="49"/>
      <c r="HJG7" s="47"/>
      <c r="HJI7" s="49"/>
      <c r="HJM7" s="47"/>
      <c r="HJO7" s="49"/>
      <c r="HJS7" s="47"/>
      <c r="HJU7" s="49"/>
      <c r="HJY7" s="47"/>
      <c r="HKA7" s="49"/>
      <c r="HKE7" s="47"/>
      <c r="HKG7" s="49"/>
      <c r="HKK7" s="47"/>
      <c r="HKM7" s="49"/>
      <c r="HKQ7" s="47"/>
      <c r="HKS7" s="49"/>
      <c r="HKW7" s="47"/>
      <c r="HKY7" s="49"/>
      <c r="HLC7" s="47"/>
      <c r="HLE7" s="49"/>
      <c r="HLI7" s="47"/>
      <c r="HLK7" s="49"/>
      <c r="HLO7" s="47"/>
      <c r="HLQ7" s="49"/>
      <c r="HLU7" s="47"/>
      <c r="HLW7" s="49"/>
      <c r="HMA7" s="47"/>
      <c r="HMC7" s="49"/>
      <c r="HMG7" s="47"/>
      <c r="HMI7" s="49"/>
      <c r="HMM7" s="47"/>
      <c r="HMO7" s="49"/>
      <c r="HMS7" s="47"/>
      <c r="HMU7" s="49"/>
      <c r="HMY7" s="47"/>
      <c r="HNA7" s="49"/>
      <c r="HNE7" s="47"/>
      <c r="HNG7" s="49"/>
      <c r="HNK7" s="47"/>
      <c r="HNM7" s="49"/>
      <c r="HNQ7" s="47"/>
      <c r="HNS7" s="49"/>
      <c r="HNW7" s="47"/>
      <c r="HNY7" s="49"/>
      <c r="HOC7" s="47"/>
      <c r="HOE7" s="49"/>
      <c r="HOI7" s="47"/>
      <c r="HOK7" s="49"/>
      <c r="HOO7" s="47"/>
      <c r="HOQ7" s="49"/>
      <c r="HOU7" s="47"/>
      <c r="HOW7" s="49"/>
      <c r="HPA7" s="47"/>
      <c r="HPC7" s="49"/>
      <c r="HPG7" s="47"/>
      <c r="HPI7" s="49"/>
      <c r="HPM7" s="47"/>
      <c r="HPO7" s="49"/>
      <c r="HPS7" s="47"/>
      <c r="HPU7" s="49"/>
      <c r="HPY7" s="47"/>
      <c r="HQA7" s="49"/>
      <c r="HQE7" s="47"/>
      <c r="HQG7" s="49"/>
      <c r="HQK7" s="47"/>
      <c r="HQM7" s="49"/>
      <c r="HQQ7" s="47"/>
      <c r="HQS7" s="49"/>
      <c r="HQW7" s="47"/>
      <c r="HQY7" s="49"/>
      <c r="HRC7" s="47"/>
      <c r="HRE7" s="49"/>
      <c r="HRI7" s="47"/>
      <c r="HRK7" s="49"/>
      <c r="HRO7" s="47"/>
      <c r="HRQ7" s="49"/>
      <c r="HRU7" s="47"/>
      <c r="HRW7" s="49"/>
      <c r="HSA7" s="47"/>
      <c r="HSC7" s="49"/>
      <c r="HSG7" s="47"/>
      <c r="HSI7" s="49"/>
      <c r="HSM7" s="47"/>
      <c r="HSO7" s="49"/>
      <c r="HSS7" s="47"/>
      <c r="HSU7" s="49"/>
      <c r="HSY7" s="47"/>
      <c r="HTA7" s="49"/>
      <c r="HTE7" s="47"/>
      <c r="HTG7" s="49"/>
      <c r="HTK7" s="47"/>
      <c r="HTM7" s="49"/>
      <c r="HTQ7" s="47"/>
      <c r="HTS7" s="49"/>
      <c r="HTW7" s="47"/>
      <c r="HTY7" s="49"/>
      <c r="HUC7" s="47"/>
      <c r="HUE7" s="49"/>
      <c r="HUI7" s="47"/>
      <c r="HUK7" s="49"/>
      <c r="HUO7" s="47"/>
      <c r="HUQ7" s="49"/>
      <c r="HUU7" s="47"/>
      <c r="HUW7" s="49"/>
      <c r="HVA7" s="47"/>
      <c r="HVC7" s="49"/>
      <c r="HVG7" s="47"/>
      <c r="HVI7" s="49"/>
      <c r="HVM7" s="47"/>
      <c r="HVO7" s="49"/>
      <c r="HVS7" s="47"/>
      <c r="HVU7" s="49"/>
      <c r="HVY7" s="47"/>
      <c r="HWA7" s="49"/>
      <c r="HWE7" s="47"/>
      <c r="HWG7" s="49"/>
      <c r="HWK7" s="47"/>
      <c r="HWM7" s="49"/>
      <c r="HWQ7" s="47"/>
      <c r="HWS7" s="49"/>
      <c r="HWW7" s="47"/>
      <c r="HWY7" s="49"/>
      <c r="HXC7" s="47"/>
      <c r="HXE7" s="49"/>
      <c r="HXI7" s="47"/>
      <c r="HXK7" s="49"/>
      <c r="HXO7" s="47"/>
      <c r="HXQ7" s="49"/>
      <c r="HXU7" s="47"/>
      <c r="HXW7" s="49"/>
      <c r="HYA7" s="47"/>
      <c r="HYC7" s="49"/>
      <c r="HYG7" s="47"/>
      <c r="HYI7" s="49"/>
      <c r="HYM7" s="47"/>
      <c r="HYO7" s="49"/>
      <c r="HYS7" s="47"/>
      <c r="HYU7" s="49"/>
      <c r="HYY7" s="47"/>
      <c r="HZA7" s="49"/>
      <c r="HZE7" s="47"/>
      <c r="HZG7" s="49"/>
      <c r="HZK7" s="47"/>
      <c r="HZM7" s="49"/>
      <c r="HZQ7" s="47"/>
      <c r="HZS7" s="49"/>
      <c r="HZW7" s="47"/>
      <c r="HZY7" s="49"/>
      <c r="IAC7" s="47"/>
      <c r="IAE7" s="49"/>
      <c r="IAI7" s="47"/>
      <c r="IAK7" s="49"/>
      <c r="IAO7" s="47"/>
      <c r="IAQ7" s="49"/>
      <c r="IAU7" s="47"/>
      <c r="IAW7" s="49"/>
      <c r="IBA7" s="47"/>
      <c r="IBC7" s="49"/>
      <c r="IBG7" s="47"/>
      <c r="IBI7" s="49"/>
      <c r="IBM7" s="47"/>
      <c r="IBO7" s="49"/>
      <c r="IBS7" s="47"/>
      <c r="IBU7" s="49"/>
      <c r="IBY7" s="47"/>
      <c r="ICA7" s="49"/>
      <c r="ICE7" s="47"/>
      <c r="ICG7" s="49"/>
      <c r="ICK7" s="47"/>
      <c r="ICM7" s="49"/>
      <c r="ICQ7" s="47"/>
      <c r="ICS7" s="49"/>
      <c r="ICW7" s="47"/>
      <c r="ICY7" s="49"/>
      <c r="IDC7" s="47"/>
      <c r="IDE7" s="49"/>
      <c r="IDI7" s="47"/>
      <c r="IDK7" s="49"/>
      <c r="IDO7" s="47"/>
      <c r="IDQ7" s="49"/>
      <c r="IDU7" s="47"/>
      <c r="IDW7" s="49"/>
      <c r="IEA7" s="47"/>
      <c r="IEC7" s="49"/>
      <c r="IEG7" s="47"/>
      <c r="IEI7" s="49"/>
      <c r="IEM7" s="47"/>
      <c r="IEO7" s="49"/>
      <c r="IES7" s="47"/>
      <c r="IEU7" s="49"/>
      <c r="IEY7" s="47"/>
      <c r="IFA7" s="49"/>
      <c r="IFE7" s="47"/>
      <c r="IFG7" s="49"/>
      <c r="IFK7" s="47"/>
      <c r="IFM7" s="49"/>
      <c r="IFQ7" s="47"/>
      <c r="IFS7" s="49"/>
      <c r="IFW7" s="47"/>
      <c r="IFY7" s="49"/>
      <c r="IGC7" s="47"/>
      <c r="IGE7" s="49"/>
      <c r="IGI7" s="47"/>
      <c r="IGK7" s="49"/>
      <c r="IGO7" s="47"/>
      <c r="IGQ7" s="49"/>
      <c r="IGU7" s="47"/>
      <c r="IGW7" s="49"/>
      <c r="IHA7" s="47"/>
      <c r="IHC7" s="49"/>
      <c r="IHG7" s="47"/>
      <c r="IHI7" s="49"/>
      <c r="IHM7" s="47"/>
      <c r="IHO7" s="49"/>
      <c r="IHS7" s="47"/>
      <c r="IHU7" s="49"/>
      <c r="IHY7" s="47"/>
      <c r="IIA7" s="49"/>
      <c r="IIE7" s="47"/>
      <c r="IIG7" s="49"/>
      <c r="IIK7" s="47"/>
      <c r="IIM7" s="49"/>
      <c r="IIQ7" s="47"/>
      <c r="IIS7" s="49"/>
      <c r="IIW7" s="47"/>
      <c r="IIY7" s="49"/>
      <c r="IJC7" s="47"/>
      <c r="IJE7" s="49"/>
      <c r="IJI7" s="47"/>
      <c r="IJK7" s="49"/>
      <c r="IJO7" s="47"/>
      <c r="IJQ7" s="49"/>
      <c r="IJU7" s="47"/>
      <c r="IJW7" s="49"/>
      <c r="IKA7" s="47"/>
      <c r="IKC7" s="49"/>
      <c r="IKG7" s="47"/>
      <c r="IKI7" s="49"/>
      <c r="IKM7" s="47"/>
      <c r="IKO7" s="49"/>
      <c r="IKS7" s="47"/>
      <c r="IKU7" s="49"/>
      <c r="IKY7" s="47"/>
      <c r="ILA7" s="49"/>
      <c r="ILE7" s="47"/>
      <c r="ILG7" s="49"/>
      <c r="ILK7" s="47"/>
      <c r="ILM7" s="49"/>
      <c r="ILQ7" s="47"/>
      <c r="ILS7" s="49"/>
      <c r="ILW7" s="47"/>
      <c r="ILY7" s="49"/>
      <c r="IMC7" s="47"/>
      <c r="IME7" s="49"/>
      <c r="IMI7" s="47"/>
      <c r="IMK7" s="49"/>
      <c r="IMO7" s="47"/>
      <c r="IMQ7" s="49"/>
      <c r="IMU7" s="47"/>
      <c r="IMW7" s="49"/>
      <c r="INA7" s="47"/>
      <c r="INC7" s="49"/>
      <c r="ING7" s="47"/>
      <c r="INI7" s="49"/>
      <c r="INM7" s="47"/>
      <c r="INO7" s="49"/>
      <c r="INS7" s="47"/>
      <c r="INU7" s="49"/>
      <c r="INY7" s="47"/>
      <c r="IOA7" s="49"/>
      <c r="IOE7" s="47"/>
      <c r="IOG7" s="49"/>
      <c r="IOK7" s="47"/>
      <c r="IOM7" s="49"/>
      <c r="IOQ7" s="47"/>
      <c r="IOS7" s="49"/>
      <c r="IOW7" s="47"/>
      <c r="IOY7" s="49"/>
      <c r="IPC7" s="47"/>
      <c r="IPE7" s="49"/>
      <c r="IPI7" s="47"/>
      <c r="IPK7" s="49"/>
      <c r="IPO7" s="47"/>
      <c r="IPQ7" s="49"/>
      <c r="IPU7" s="47"/>
      <c r="IPW7" s="49"/>
      <c r="IQA7" s="47"/>
      <c r="IQC7" s="49"/>
      <c r="IQG7" s="47"/>
      <c r="IQI7" s="49"/>
      <c r="IQM7" s="47"/>
      <c r="IQO7" s="49"/>
      <c r="IQS7" s="47"/>
      <c r="IQU7" s="49"/>
      <c r="IQY7" s="47"/>
      <c r="IRA7" s="49"/>
      <c r="IRE7" s="47"/>
      <c r="IRG7" s="49"/>
      <c r="IRK7" s="47"/>
      <c r="IRM7" s="49"/>
      <c r="IRQ7" s="47"/>
      <c r="IRS7" s="49"/>
      <c r="IRW7" s="47"/>
      <c r="IRY7" s="49"/>
      <c r="ISC7" s="47"/>
      <c r="ISE7" s="49"/>
      <c r="ISI7" s="47"/>
      <c r="ISK7" s="49"/>
      <c r="ISO7" s="47"/>
      <c r="ISQ7" s="49"/>
      <c r="ISU7" s="47"/>
      <c r="ISW7" s="49"/>
      <c r="ITA7" s="47"/>
      <c r="ITC7" s="49"/>
      <c r="ITG7" s="47"/>
      <c r="ITI7" s="49"/>
      <c r="ITM7" s="47"/>
      <c r="ITO7" s="49"/>
      <c r="ITS7" s="47"/>
      <c r="ITU7" s="49"/>
      <c r="ITY7" s="47"/>
      <c r="IUA7" s="49"/>
      <c r="IUE7" s="47"/>
      <c r="IUG7" s="49"/>
      <c r="IUK7" s="47"/>
      <c r="IUM7" s="49"/>
      <c r="IUQ7" s="47"/>
      <c r="IUS7" s="49"/>
      <c r="IUW7" s="47"/>
      <c r="IUY7" s="49"/>
      <c r="IVC7" s="47"/>
      <c r="IVE7" s="49"/>
      <c r="IVI7" s="47"/>
      <c r="IVK7" s="49"/>
      <c r="IVO7" s="47"/>
      <c r="IVQ7" s="49"/>
      <c r="IVU7" s="47"/>
      <c r="IVW7" s="49"/>
      <c r="IWA7" s="47"/>
      <c r="IWC7" s="49"/>
      <c r="IWG7" s="47"/>
      <c r="IWI7" s="49"/>
      <c r="IWM7" s="47"/>
      <c r="IWO7" s="49"/>
      <c r="IWS7" s="47"/>
      <c r="IWU7" s="49"/>
      <c r="IWY7" s="47"/>
      <c r="IXA7" s="49"/>
      <c r="IXE7" s="47"/>
      <c r="IXG7" s="49"/>
      <c r="IXK7" s="47"/>
      <c r="IXM7" s="49"/>
      <c r="IXQ7" s="47"/>
      <c r="IXS7" s="49"/>
      <c r="IXW7" s="47"/>
      <c r="IXY7" s="49"/>
      <c r="IYC7" s="47"/>
      <c r="IYE7" s="49"/>
      <c r="IYI7" s="47"/>
      <c r="IYK7" s="49"/>
      <c r="IYO7" s="47"/>
      <c r="IYQ7" s="49"/>
      <c r="IYU7" s="47"/>
      <c r="IYW7" s="49"/>
      <c r="IZA7" s="47"/>
      <c r="IZC7" s="49"/>
      <c r="IZG7" s="47"/>
      <c r="IZI7" s="49"/>
      <c r="IZM7" s="47"/>
      <c r="IZO7" s="49"/>
      <c r="IZS7" s="47"/>
      <c r="IZU7" s="49"/>
      <c r="IZY7" s="47"/>
      <c r="JAA7" s="49"/>
      <c r="JAE7" s="47"/>
      <c r="JAG7" s="49"/>
      <c r="JAK7" s="47"/>
      <c r="JAM7" s="49"/>
      <c r="JAQ7" s="47"/>
      <c r="JAS7" s="49"/>
      <c r="JAW7" s="47"/>
      <c r="JAY7" s="49"/>
      <c r="JBC7" s="47"/>
      <c r="JBE7" s="49"/>
      <c r="JBI7" s="47"/>
      <c r="JBK7" s="49"/>
      <c r="JBO7" s="47"/>
      <c r="JBQ7" s="49"/>
      <c r="JBU7" s="47"/>
      <c r="JBW7" s="49"/>
      <c r="JCA7" s="47"/>
      <c r="JCC7" s="49"/>
      <c r="JCG7" s="47"/>
      <c r="JCI7" s="49"/>
      <c r="JCM7" s="47"/>
      <c r="JCO7" s="49"/>
      <c r="JCS7" s="47"/>
      <c r="JCU7" s="49"/>
      <c r="JCY7" s="47"/>
      <c r="JDA7" s="49"/>
      <c r="JDE7" s="47"/>
      <c r="JDG7" s="49"/>
      <c r="JDK7" s="47"/>
      <c r="JDM7" s="49"/>
      <c r="JDQ7" s="47"/>
      <c r="JDS7" s="49"/>
      <c r="JDW7" s="47"/>
      <c r="JDY7" s="49"/>
      <c r="JEC7" s="47"/>
      <c r="JEE7" s="49"/>
      <c r="JEI7" s="47"/>
      <c r="JEK7" s="49"/>
      <c r="JEO7" s="47"/>
      <c r="JEQ7" s="49"/>
      <c r="JEU7" s="47"/>
      <c r="JEW7" s="49"/>
      <c r="JFA7" s="47"/>
      <c r="JFC7" s="49"/>
      <c r="JFG7" s="47"/>
      <c r="JFI7" s="49"/>
      <c r="JFM7" s="47"/>
      <c r="JFO7" s="49"/>
      <c r="JFS7" s="47"/>
      <c r="JFU7" s="49"/>
      <c r="JFY7" s="47"/>
      <c r="JGA7" s="49"/>
      <c r="JGE7" s="47"/>
      <c r="JGG7" s="49"/>
      <c r="JGK7" s="47"/>
      <c r="JGM7" s="49"/>
      <c r="JGQ7" s="47"/>
      <c r="JGS7" s="49"/>
      <c r="JGW7" s="47"/>
      <c r="JGY7" s="49"/>
      <c r="JHC7" s="47"/>
      <c r="JHE7" s="49"/>
      <c r="JHI7" s="47"/>
      <c r="JHK7" s="49"/>
      <c r="JHO7" s="47"/>
      <c r="JHQ7" s="49"/>
      <c r="JHU7" s="47"/>
      <c r="JHW7" s="49"/>
      <c r="JIA7" s="47"/>
      <c r="JIC7" s="49"/>
      <c r="JIG7" s="47"/>
      <c r="JII7" s="49"/>
      <c r="JIM7" s="47"/>
      <c r="JIO7" s="49"/>
      <c r="JIS7" s="47"/>
      <c r="JIU7" s="49"/>
      <c r="JIY7" s="47"/>
      <c r="JJA7" s="49"/>
      <c r="JJE7" s="47"/>
      <c r="JJG7" s="49"/>
      <c r="JJK7" s="47"/>
      <c r="JJM7" s="49"/>
      <c r="JJQ7" s="47"/>
      <c r="JJS7" s="49"/>
      <c r="JJW7" s="47"/>
      <c r="JJY7" s="49"/>
      <c r="JKC7" s="47"/>
      <c r="JKE7" s="49"/>
      <c r="JKI7" s="47"/>
      <c r="JKK7" s="49"/>
      <c r="JKO7" s="47"/>
      <c r="JKQ7" s="49"/>
      <c r="JKU7" s="47"/>
      <c r="JKW7" s="49"/>
      <c r="JLA7" s="47"/>
      <c r="JLC7" s="49"/>
      <c r="JLG7" s="47"/>
      <c r="JLI7" s="49"/>
      <c r="JLM7" s="47"/>
      <c r="JLO7" s="49"/>
      <c r="JLS7" s="47"/>
      <c r="JLU7" s="49"/>
      <c r="JLY7" s="47"/>
      <c r="JMA7" s="49"/>
      <c r="JME7" s="47"/>
      <c r="JMG7" s="49"/>
      <c r="JMK7" s="47"/>
      <c r="JMM7" s="49"/>
      <c r="JMQ7" s="47"/>
      <c r="JMS7" s="49"/>
      <c r="JMW7" s="47"/>
      <c r="JMY7" s="49"/>
      <c r="JNC7" s="47"/>
      <c r="JNE7" s="49"/>
      <c r="JNI7" s="47"/>
      <c r="JNK7" s="49"/>
      <c r="JNO7" s="47"/>
      <c r="JNQ7" s="49"/>
      <c r="JNU7" s="47"/>
      <c r="JNW7" s="49"/>
      <c r="JOA7" s="47"/>
      <c r="JOC7" s="49"/>
      <c r="JOG7" s="47"/>
      <c r="JOI7" s="49"/>
      <c r="JOM7" s="47"/>
      <c r="JOO7" s="49"/>
      <c r="JOS7" s="47"/>
      <c r="JOU7" s="49"/>
      <c r="JOY7" s="47"/>
      <c r="JPA7" s="49"/>
      <c r="JPE7" s="47"/>
      <c r="JPG7" s="49"/>
      <c r="JPK7" s="47"/>
      <c r="JPM7" s="49"/>
      <c r="JPQ7" s="47"/>
      <c r="JPS7" s="49"/>
      <c r="JPW7" s="47"/>
      <c r="JPY7" s="49"/>
      <c r="JQC7" s="47"/>
      <c r="JQE7" s="49"/>
      <c r="JQI7" s="47"/>
      <c r="JQK7" s="49"/>
      <c r="JQO7" s="47"/>
      <c r="JQQ7" s="49"/>
      <c r="JQU7" s="47"/>
      <c r="JQW7" s="49"/>
      <c r="JRA7" s="47"/>
      <c r="JRC7" s="49"/>
      <c r="JRG7" s="47"/>
      <c r="JRI7" s="49"/>
      <c r="JRM7" s="47"/>
      <c r="JRO7" s="49"/>
      <c r="JRS7" s="47"/>
      <c r="JRU7" s="49"/>
      <c r="JRY7" s="47"/>
      <c r="JSA7" s="49"/>
      <c r="JSE7" s="47"/>
      <c r="JSG7" s="49"/>
      <c r="JSK7" s="47"/>
      <c r="JSM7" s="49"/>
      <c r="JSQ7" s="47"/>
      <c r="JSS7" s="49"/>
      <c r="JSW7" s="47"/>
      <c r="JSY7" s="49"/>
      <c r="JTC7" s="47"/>
      <c r="JTE7" s="49"/>
      <c r="JTI7" s="47"/>
      <c r="JTK7" s="49"/>
      <c r="JTO7" s="47"/>
      <c r="JTQ7" s="49"/>
      <c r="JTU7" s="47"/>
      <c r="JTW7" s="49"/>
      <c r="JUA7" s="47"/>
      <c r="JUC7" s="49"/>
      <c r="JUG7" s="47"/>
      <c r="JUI7" s="49"/>
      <c r="JUM7" s="47"/>
      <c r="JUO7" s="49"/>
      <c r="JUS7" s="47"/>
      <c r="JUU7" s="49"/>
      <c r="JUY7" s="47"/>
      <c r="JVA7" s="49"/>
      <c r="JVE7" s="47"/>
      <c r="JVG7" s="49"/>
      <c r="JVK7" s="47"/>
      <c r="JVM7" s="49"/>
      <c r="JVQ7" s="47"/>
      <c r="JVS7" s="49"/>
      <c r="JVW7" s="47"/>
      <c r="JVY7" s="49"/>
      <c r="JWC7" s="47"/>
      <c r="JWE7" s="49"/>
      <c r="JWI7" s="47"/>
      <c r="JWK7" s="49"/>
      <c r="JWO7" s="47"/>
      <c r="JWQ7" s="49"/>
      <c r="JWU7" s="47"/>
      <c r="JWW7" s="49"/>
      <c r="JXA7" s="47"/>
      <c r="JXC7" s="49"/>
      <c r="JXG7" s="47"/>
      <c r="JXI7" s="49"/>
      <c r="JXM7" s="47"/>
      <c r="JXO7" s="49"/>
      <c r="JXS7" s="47"/>
      <c r="JXU7" s="49"/>
      <c r="JXY7" s="47"/>
      <c r="JYA7" s="49"/>
      <c r="JYE7" s="47"/>
      <c r="JYG7" s="49"/>
      <c r="JYK7" s="47"/>
      <c r="JYM7" s="49"/>
      <c r="JYQ7" s="47"/>
      <c r="JYS7" s="49"/>
      <c r="JYW7" s="47"/>
      <c r="JYY7" s="49"/>
      <c r="JZC7" s="47"/>
      <c r="JZE7" s="49"/>
      <c r="JZI7" s="47"/>
      <c r="JZK7" s="49"/>
      <c r="JZO7" s="47"/>
      <c r="JZQ7" s="49"/>
      <c r="JZU7" s="47"/>
      <c r="JZW7" s="49"/>
      <c r="KAA7" s="47"/>
      <c r="KAC7" s="49"/>
      <c r="KAG7" s="47"/>
      <c r="KAI7" s="49"/>
      <c r="KAM7" s="47"/>
      <c r="KAO7" s="49"/>
      <c r="KAS7" s="47"/>
      <c r="KAU7" s="49"/>
      <c r="KAY7" s="47"/>
      <c r="KBA7" s="49"/>
      <c r="KBE7" s="47"/>
      <c r="KBG7" s="49"/>
      <c r="KBK7" s="47"/>
      <c r="KBM7" s="49"/>
      <c r="KBQ7" s="47"/>
      <c r="KBS7" s="49"/>
      <c r="KBW7" s="47"/>
      <c r="KBY7" s="49"/>
      <c r="KCC7" s="47"/>
      <c r="KCE7" s="49"/>
      <c r="KCI7" s="47"/>
      <c r="KCK7" s="49"/>
      <c r="KCO7" s="47"/>
      <c r="KCQ7" s="49"/>
      <c r="KCU7" s="47"/>
      <c r="KCW7" s="49"/>
      <c r="KDA7" s="47"/>
      <c r="KDC7" s="49"/>
      <c r="KDG7" s="47"/>
      <c r="KDI7" s="49"/>
      <c r="KDM7" s="47"/>
      <c r="KDO7" s="49"/>
      <c r="KDS7" s="47"/>
      <c r="KDU7" s="49"/>
      <c r="KDY7" s="47"/>
      <c r="KEA7" s="49"/>
      <c r="KEE7" s="47"/>
      <c r="KEG7" s="49"/>
      <c r="KEK7" s="47"/>
      <c r="KEM7" s="49"/>
      <c r="KEQ7" s="47"/>
      <c r="KES7" s="49"/>
      <c r="KEW7" s="47"/>
      <c r="KEY7" s="49"/>
      <c r="KFC7" s="47"/>
      <c r="KFE7" s="49"/>
      <c r="KFI7" s="47"/>
      <c r="KFK7" s="49"/>
      <c r="KFO7" s="47"/>
      <c r="KFQ7" s="49"/>
      <c r="KFU7" s="47"/>
      <c r="KFW7" s="49"/>
      <c r="KGA7" s="47"/>
      <c r="KGC7" s="49"/>
      <c r="KGG7" s="47"/>
      <c r="KGI7" s="49"/>
      <c r="KGM7" s="47"/>
      <c r="KGO7" s="49"/>
      <c r="KGS7" s="47"/>
      <c r="KGU7" s="49"/>
      <c r="KGY7" s="47"/>
      <c r="KHA7" s="49"/>
      <c r="KHE7" s="47"/>
      <c r="KHG7" s="49"/>
      <c r="KHK7" s="47"/>
      <c r="KHM7" s="49"/>
      <c r="KHQ7" s="47"/>
      <c r="KHS7" s="49"/>
      <c r="KHW7" s="47"/>
      <c r="KHY7" s="49"/>
      <c r="KIC7" s="47"/>
      <c r="KIE7" s="49"/>
      <c r="KII7" s="47"/>
      <c r="KIK7" s="49"/>
      <c r="KIO7" s="47"/>
      <c r="KIQ7" s="49"/>
      <c r="KIU7" s="47"/>
      <c r="KIW7" s="49"/>
      <c r="KJA7" s="47"/>
      <c r="KJC7" s="49"/>
      <c r="KJG7" s="47"/>
      <c r="KJI7" s="49"/>
      <c r="KJM7" s="47"/>
      <c r="KJO7" s="49"/>
      <c r="KJS7" s="47"/>
      <c r="KJU7" s="49"/>
      <c r="KJY7" s="47"/>
      <c r="KKA7" s="49"/>
      <c r="KKE7" s="47"/>
      <c r="KKG7" s="49"/>
      <c r="KKK7" s="47"/>
      <c r="KKM7" s="49"/>
      <c r="KKQ7" s="47"/>
      <c r="KKS7" s="49"/>
      <c r="KKW7" s="47"/>
      <c r="KKY7" s="49"/>
      <c r="KLC7" s="47"/>
      <c r="KLE7" s="49"/>
      <c r="KLI7" s="47"/>
      <c r="KLK7" s="49"/>
      <c r="KLO7" s="47"/>
      <c r="KLQ7" s="49"/>
      <c r="KLU7" s="47"/>
      <c r="KLW7" s="49"/>
      <c r="KMA7" s="47"/>
      <c r="KMC7" s="49"/>
      <c r="KMG7" s="47"/>
      <c r="KMI7" s="49"/>
      <c r="KMM7" s="47"/>
      <c r="KMO7" s="49"/>
      <c r="KMS7" s="47"/>
      <c r="KMU7" s="49"/>
      <c r="KMY7" s="47"/>
      <c r="KNA7" s="49"/>
      <c r="KNE7" s="47"/>
      <c r="KNG7" s="49"/>
      <c r="KNK7" s="47"/>
      <c r="KNM7" s="49"/>
      <c r="KNQ7" s="47"/>
      <c r="KNS7" s="49"/>
      <c r="KNW7" s="47"/>
      <c r="KNY7" s="49"/>
      <c r="KOC7" s="47"/>
      <c r="KOE7" s="49"/>
      <c r="KOI7" s="47"/>
      <c r="KOK7" s="49"/>
      <c r="KOO7" s="47"/>
      <c r="KOQ7" s="49"/>
      <c r="KOU7" s="47"/>
      <c r="KOW7" s="49"/>
      <c r="KPA7" s="47"/>
      <c r="KPC7" s="49"/>
      <c r="KPG7" s="47"/>
      <c r="KPI7" s="49"/>
      <c r="KPM7" s="47"/>
      <c r="KPO7" s="49"/>
      <c r="KPS7" s="47"/>
      <c r="KPU7" s="49"/>
      <c r="KPY7" s="47"/>
      <c r="KQA7" s="49"/>
      <c r="KQE7" s="47"/>
      <c r="KQG7" s="49"/>
      <c r="KQK7" s="47"/>
      <c r="KQM7" s="49"/>
      <c r="KQQ7" s="47"/>
      <c r="KQS7" s="49"/>
      <c r="KQW7" s="47"/>
      <c r="KQY7" s="49"/>
      <c r="KRC7" s="47"/>
      <c r="KRE7" s="49"/>
      <c r="KRI7" s="47"/>
      <c r="KRK7" s="49"/>
      <c r="KRO7" s="47"/>
      <c r="KRQ7" s="49"/>
      <c r="KRU7" s="47"/>
      <c r="KRW7" s="49"/>
      <c r="KSA7" s="47"/>
      <c r="KSC7" s="49"/>
      <c r="KSG7" s="47"/>
      <c r="KSI7" s="49"/>
      <c r="KSM7" s="47"/>
      <c r="KSO7" s="49"/>
      <c r="KSS7" s="47"/>
      <c r="KSU7" s="49"/>
      <c r="KSY7" s="47"/>
      <c r="KTA7" s="49"/>
      <c r="KTE7" s="47"/>
      <c r="KTG7" s="49"/>
      <c r="KTK7" s="47"/>
      <c r="KTM7" s="49"/>
      <c r="KTQ7" s="47"/>
      <c r="KTS7" s="49"/>
      <c r="KTW7" s="47"/>
      <c r="KTY7" s="49"/>
      <c r="KUC7" s="47"/>
      <c r="KUE7" s="49"/>
      <c r="KUI7" s="47"/>
      <c r="KUK7" s="49"/>
      <c r="KUO7" s="47"/>
      <c r="KUQ7" s="49"/>
      <c r="KUU7" s="47"/>
      <c r="KUW7" s="49"/>
      <c r="KVA7" s="47"/>
      <c r="KVC7" s="49"/>
      <c r="KVG7" s="47"/>
      <c r="KVI7" s="49"/>
      <c r="KVM7" s="47"/>
      <c r="KVO7" s="49"/>
      <c r="KVS7" s="47"/>
      <c r="KVU7" s="49"/>
      <c r="KVY7" s="47"/>
      <c r="KWA7" s="49"/>
      <c r="KWE7" s="47"/>
      <c r="KWG7" s="49"/>
      <c r="KWK7" s="47"/>
      <c r="KWM7" s="49"/>
      <c r="KWQ7" s="47"/>
      <c r="KWS7" s="49"/>
      <c r="KWW7" s="47"/>
      <c r="KWY7" s="49"/>
      <c r="KXC7" s="47"/>
      <c r="KXE7" s="49"/>
      <c r="KXI7" s="47"/>
      <c r="KXK7" s="49"/>
      <c r="KXO7" s="47"/>
      <c r="KXQ7" s="49"/>
      <c r="KXU7" s="47"/>
      <c r="KXW7" s="49"/>
      <c r="KYA7" s="47"/>
      <c r="KYC7" s="49"/>
      <c r="KYG7" s="47"/>
      <c r="KYI7" s="49"/>
      <c r="KYM7" s="47"/>
      <c r="KYO7" s="49"/>
      <c r="KYS7" s="47"/>
      <c r="KYU7" s="49"/>
      <c r="KYY7" s="47"/>
      <c r="KZA7" s="49"/>
      <c r="KZE7" s="47"/>
      <c r="KZG7" s="49"/>
      <c r="KZK7" s="47"/>
      <c r="KZM7" s="49"/>
      <c r="KZQ7" s="47"/>
      <c r="KZS7" s="49"/>
      <c r="KZW7" s="47"/>
      <c r="KZY7" s="49"/>
      <c r="LAC7" s="47"/>
      <c r="LAE7" s="49"/>
      <c r="LAI7" s="47"/>
      <c r="LAK7" s="49"/>
      <c r="LAO7" s="47"/>
      <c r="LAQ7" s="49"/>
      <c r="LAU7" s="47"/>
      <c r="LAW7" s="49"/>
      <c r="LBA7" s="47"/>
      <c r="LBC7" s="49"/>
      <c r="LBG7" s="47"/>
      <c r="LBI7" s="49"/>
      <c r="LBM7" s="47"/>
      <c r="LBO7" s="49"/>
      <c r="LBS7" s="47"/>
      <c r="LBU7" s="49"/>
      <c r="LBY7" s="47"/>
      <c r="LCA7" s="49"/>
      <c r="LCE7" s="47"/>
      <c r="LCG7" s="49"/>
      <c r="LCK7" s="47"/>
      <c r="LCM7" s="49"/>
      <c r="LCQ7" s="47"/>
      <c r="LCS7" s="49"/>
      <c r="LCW7" s="47"/>
      <c r="LCY7" s="49"/>
      <c r="LDC7" s="47"/>
      <c r="LDE7" s="49"/>
      <c r="LDI7" s="47"/>
      <c r="LDK7" s="49"/>
      <c r="LDO7" s="47"/>
      <c r="LDQ7" s="49"/>
      <c r="LDU7" s="47"/>
      <c r="LDW7" s="49"/>
      <c r="LEA7" s="47"/>
      <c r="LEC7" s="49"/>
      <c r="LEG7" s="47"/>
      <c r="LEI7" s="49"/>
      <c r="LEM7" s="47"/>
      <c r="LEO7" s="49"/>
      <c r="LES7" s="47"/>
      <c r="LEU7" s="49"/>
      <c r="LEY7" s="47"/>
      <c r="LFA7" s="49"/>
      <c r="LFE7" s="47"/>
      <c r="LFG7" s="49"/>
      <c r="LFK7" s="47"/>
      <c r="LFM7" s="49"/>
      <c r="LFQ7" s="47"/>
      <c r="LFS7" s="49"/>
      <c r="LFW7" s="47"/>
      <c r="LFY7" s="49"/>
      <c r="LGC7" s="47"/>
      <c r="LGE7" s="49"/>
      <c r="LGI7" s="47"/>
      <c r="LGK7" s="49"/>
      <c r="LGO7" s="47"/>
      <c r="LGQ7" s="49"/>
      <c r="LGU7" s="47"/>
      <c r="LGW7" s="49"/>
      <c r="LHA7" s="47"/>
      <c r="LHC7" s="49"/>
      <c r="LHG7" s="47"/>
      <c r="LHI7" s="49"/>
      <c r="LHM7" s="47"/>
      <c r="LHO7" s="49"/>
      <c r="LHS7" s="47"/>
      <c r="LHU7" s="49"/>
      <c r="LHY7" s="47"/>
      <c r="LIA7" s="49"/>
      <c r="LIE7" s="47"/>
      <c r="LIG7" s="49"/>
      <c r="LIK7" s="47"/>
      <c r="LIM7" s="49"/>
      <c r="LIQ7" s="47"/>
      <c r="LIS7" s="49"/>
      <c r="LIW7" s="47"/>
      <c r="LIY7" s="49"/>
      <c r="LJC7" s="47"/>
      <c r="LJE7" s="49"/>
      <c r="LJI7" s="47"/>
      <c r="LJK7" s="49"/>
      <c r="LJO7" s="47"/>
      <c r="LJQ7" s="49"/>
      <c r="LJU7" s="47"/>
      <c r="LJW7" s="49"/>
      <c r="LKA7" s="47"/>
      <c r="LKC7" s="49"/>
      <c r="LKG7" s="47"/>
      <c r="LKI7" s="49"/>
      <c r="LKM7" s="47"/>
      <c r="LKO7" s="49"/>
      <c r="LKS7" s="47"/>
      <c r="LKU7" s="49"/>
      <c r="LKY7" s="47"/>
      <c r="LLA7" s="49"/>
      <c r="LLE7" s="47"/>
      <c r="LLG7" s="49"/>
      <c r="LLK7" s="47"/>
      <c r="LLM7" s="49"/>
      <c r="LLQ7" s="47"/>
      <c r="LLS7" s="49"/>
      <c r="LLW7" s="47"/>
      <c r="LLY7" s="49"/>
      <c r="LMC7" s="47"/>
      <c r="LME7" s="49"/>
      <c r="LMI7" s="47"/>
      <c r="LMK7" s="49"/>
      <c r="LMO7" s="47"/>
      <c r="LMQ7" s="49"/>
      <c r="LMU7" s="47"/>
      <c r="LMW7" s="49"/>
      <c r="LNA7" s="47"/>
      <c r="LNC7" s="49"/>
      <c r="LNG7" s="47"/>
      <c r="LNI7" s="49"/>
      <c r="LNM7" s="47"/>
      <c r="LNO7" s="49"/>
      <c r="LNS7" s="47"/>
      <c r="LNU7" s="49"/>
      <c r="LNY7" s="47"/>
      <c r="LOA7" s="49"/>
      <c r="LOE7" s="47"/>
      <c r="LOG7" s="49"/>
      <c r="LOK7" s="47"/>
      <c r="LOM7" s="49"/>
      <c r="LOQ7" s="47"/>
      <c r="LOS7" s="49"/>
      <c r="LOW7" s="47"/>
      <c r="LOY7" s="49"/>
      <c r="LPC7" s="47"/>
      <c r="LPE7" s="49"/>
      <c r="LPI7" s="47"/>
      <c r="LPK7" s="49"/>
      <c r="LPO7" s="47"/>
      <c r="LPQ7" s="49"/>
      <c r="LPU7" s="47"/>
      <c r="LPW7" s="49"/>
      <c r="LQA7" s="47"/>
      <c r="LQC7" s="49"/>
      <c r="LQG7" s="47"/>
      <c r="LQI7" s="49"/>
      <c r="LQM7" s="47"/>
      <c r="LQO7" s="49"/>
      <c r="LQS7" s="47"/>
      <c r="LQU7" s="49"/>
      <c r="LQY7" s="47"/>
      <c r="LRA7" s="49"/>
      <c r="LRE7" s="47"/>
      <c r="LRG7" s="49"/>
      <c r="LRK7" s="47"/>
      <c r="LRM7" s="49"/>
      <c r="LRQ7" s="47"/>
      <c r="LRS7" s="49"/>
      <c r="LRW7" s="47"/>
      <c r="LRY7" s="49"/>
      <c r="LSC7" s="47"/>
      <c r="LSE7" s="49"/>
      <c r="LSI7" s="47"/>
      <c r="LSK7" s="49"/>
      <c r="LSO7" s="47"/>
      <c r="LSQ7" s="49"/>
      <c r="LSU7" s="47"/>
      <c r="LSW7" s="49"/>
      <c r="LTA7" s="47"/>
      <c r="LTC7" s="49"/>
      <c r="LTG7" s="47"/>
      <c r="LTI7" s="49"/>
      <c r="LTM7" s="47"/>
      <c r="LTO7" s="49"/>
      <c r="LTS7" s="47"/>
      <c r="LTU7" s="49"/>
      <c r="LTY7" s="47"/>
      <c r="LUA7" s="49"/>
      <c r="LUE7" s="47"/>
      <c r="LUG7" s="49"/>
      <c r="LUK7" s="47"/>
      <c r="LUM7" s="49"/>
      <c r="LUQ7" s="47"/>
      <c r="LUS7" s="49"/>
      <c r="LUW7" s="47"/>
      <c r="LUY7" s="49"/>
      <c r="LVC7" s="47"/>
      <c r="LVE7" s="49"/>
      <c r="LVI7" s="47"/>
      <c r="LVK7" s="49"/>
      <c r="LVO7" s="47"/>
      <c r="LVQ7" s="49"/>
      <c r="LVU7" s="47"/>
      <c r="LVW7" s="49"/>
      <c r="LWA7" s="47"/>
      <c r="LWC7" s="49"/>
      <c r="LWG7" s="47"/>
      <c r="LWI7" s="49"/>
      <c r="LWM7" s="47"/>
      <c r="LWO7" s="49"/>
      <c r="LWS7" s="47"/>
      <c r="LWU7" s="49"/>
      <c r="LWY7" s="47"/>
      <c r="LXA7" s="49"/>
      <c r="LXE7" s="47"/>
      <c r="LXG7" s="49"/>
      <c r="LXK7" s="47"/>
      <c r="LXM7" s="49"/>
      <c r="LXQ7" s="47"/>
      <c r="LXS7" s="49"/>
      <c r="LXW7" s="47"/>
      <c r="LXY7" s="49"/>
      <c r="LYC7" s="47"/>
      <c r="LYE7" s="49"/>
      <c r="LYI7" s="47"/>
      <c r="LYK7" s="49"/>
      <c r="LYO7" s="47"/>
      <c r="LYQ7" s="49"/>
      <c r="LYU7" s="47"/>
      <c r="LYW7" s="49"/>
      <c r="LZA7" s="47"/>
      <c r="LZC7" s="49"/>
      <c r="LZG7" s="47"/>
      <c r="LZI7" s="49"/>
      <c r="LZM7" s="47"/>
      <c r="LZO7" s="49"/>
      <c r="LZS7" s="47"/>
      <c r="LZU7" s="49"/>
      <c r="LZY7" s="47"/>
      <c r="MAA7" s="49"/>
      <c r="MAE7" s="47"/>
      <c r="MAG7" s="49"/>
      <c r="MAK7" s="47"/>
      <c r="MAM7" s="49"/>
      <c r="MAQ7" s="47"/>
      <c r="MAS7" s="49"/>
      <c r="MAW7" s="47"/>
      <c r="MAY7" s="49"/>
      <c r="MBC7" s="47"/>
      <c r="MBE7" s="49"/>
      <c r="MBI7" s="47"/>
      <c r="MBK7" s="49"/>
      <c r="MBO7" s="47"/>
      <c r="MBQ7" s="49"/>
      <c r="MBU7" s="47"/>
      <c r="MBW7" s="49"/>
      <c r="MCA7" s="47"/>
      <c r="MCC7" s="49"/>
      <c r="MCG7" s="47"/>
      <c r="MCI7" s="49"/>
      <c r="MCM7" s="47"/>
      <c r="MCO7" s="49"/>
      <c r="MCS7" s="47"/>
      <c r="MCU7" s="49"/>
      <c r="MCY7" s="47"/>
      <c r="MDA7" s="49"/>
      <c r="MDE7" s="47"/>
      <c r="MDG7" s="49"/>
      <c r="MDK7" s="47"/>
      <c r="MDM7" s="49"/>
      <c r="MDQ7" s="47"/>
      <c r="MDS7" s="49"/>
      <c r="MDW7" s="47"/>
      <c r="MDY7" s="49"/>
      <c r="MEC7" s="47"/>
      <c r="MEE7" s="49"/>
      <c r="MEI7" s="47"/>
      <c r="MEK7" s="49"/>
      <c r="MEO7" s="47"/>
      <c r="MEQ7" s="49"/>
      <c r="MEU7" s="47"/>
      <c r="MEW7" s="49"/>
      <c r="MFA7" s="47"/>
      <c r="MFC7" s="49"/>
      <c r="MFG7" s="47"/>
      <c r="MFI7" s="49"/>
      <c r="MFM7" s="47"/>
      <c r="MFO7" s="49"/>
      <c r="MFS7" s="47"/>
      <c r="MFU7" s="49"/>
      <c r="MFY7" s="47"/>
      <c r="MGA7" s="49"/>
      <c r="MGE7" s="47"/>
      <c r="MGG7" s="49"/>
      <c r="MGK7" s="47"/>
      <c r="MGM7" s="49"/>
      <c r="MGQ7" s="47"/>
      <c r="MGS7" s="49"/>
      <c r="MGW7" s="47"/>
      <c r="MGY7" s="49"/>
      <c r="MHC7" s="47"/>
      <c r="MHE7" s="49"/>
      <c r="MHI7" s="47"/>
      <c r="MHK7" s="49"/>
      <c r="MHO7" s="47"/>
      <c r="MHQ7" s="49"/>
      <c r="MHU7" s="47"/>
      <c r="MHW7" s="49"/>
      <c r="MIA7" s="47"/>
      <c r="MIC7" s="49"/>
      <c r="MIG7" s="47"/>
      <c r="MII7" s="49"/>
      <c r="MIM7" s="47"/>
      <c r="MIO7" s="49"/>
      <c r="MIS7" s="47"/>
      <c r="MIU7" s="49"/>
      <c r="MIY7" s="47"/>
      <c r="MJA7" s="49"/>
      <c r="MJE7" s="47"/>
      <c r="MJG7" s="49"/>
      <c r="MJK7" s="47"/>
      <c r="MJM7" s="49"/>
      <c r="MJQ7" s="47"/>
      <c r="MJS7" s="49"/>
      <c r="MJW7" s="47"/>
      <c r="MJY7" s="49"/>
      <c r="MKC7" s="47"/>
      <c r="MKE7" s="49"/>
      <c r="MKI7" s="47"/>
      <c r="MKK7" s="49"/>
      <c r="MKO7" s="47"/>
      <c r="MKQ7" s="49"/>
      <c r="MKU7" s="47"/>
      <c r="MKW7" s="49"/>
      <c r="MLA7" s="47"/>
      <c r="MLC7" s="49"/>
      <c r="MLG7" s="47"/>
      <c r="MLI7" s="49"/>
      <c r="MLM7" s="47"/>
      <c r="MLO7" s="49"/>
      <c r="MLS7" s="47"/>
      <c r="MLU7" s="49"/>
      <c r="MLY7" s="47"/>
      <c r="MMA7" s="49"/>
      <c r="MME7" s="47"/>
      <c r="MMG7" s="49"/>
      <c r="MMK7" s="47"/>
      <c r="MMM7" s="49"/>
      <c r="MMQ7" s="47"/>
      <c r="MMS7" s="49"/>
      <c r="MMW7" s="47"/>
      <c r="MMY7" s="49"/>
      <c r="MNC7" s="47"/>
      <c r="MNE7" s="49"/>
      <c r="MNI7" s="47"/>
      <c r="MNK7" s="49"/>
      <c r="MNO7" s="47"/>
      <c r="MNQ7" s="49"/>
      <c r="MNU7" s="47"/>
      <c r="MNW7" s="49"/>
      <c r="MOA7" s="47"/>
      <c r="MOC7" s="49"/>
      <c r="MOG7" s="47"/>
      <c r="MOI7" s="49"/>
      <c r="MOM7" s="47"/>
      <c r="MOO7" s="49"/>
      <c r="MOS7" s="47"/>
      <c r="MOU7" s="49"/>
      <c r="MOY7" s="47"/>
      <c r="MPA7" s="49"/>
      <c r="MPE7" s="47"/>
      <c r="MPG7" s="49"/>
      <c r="MPK7" s="47"/>
      <c r="MPM7" s="49"/>
      <c r="MPQ7" s="47"/>
      <c r="MPS7" s="49"/>
      <c r="MPW7" s="47"/>
      <c r="MPY7" s="49"/>
      <c r="MQC7" s="47"/>
      <c r="MQE7" s="49"/>
      <c r="MQI7" s="47"/>
      <c r="MQK7" s="49"/>
      <c r="MQO7" s="47"/>
      <c r="MQQ7" s="49"/>
      <c r="MQU7" s="47"/>
      <c r="MQW7" s="49"/>
      <c r="MRA7" s="47"/>
      <c r="MRC7" s="49"/>
      <c r="MRG7" s="47"/>
      <c r="MRI7" s="49"/>
      <c r="MRM7" s="47"/>
      <c r="MRO7" s="49"/>
      <c r="MRS7" s="47"/>
      <c r="MRU7" s="49"/>
      <c r="MRY7" s="47"/>
      <c r="MSA7" s="49"/>
      <c r="MSE7" s="47"/>
      <c r="MSG7" s="49"/>
      <c r="MSK7" s="47"/>
      <c r="MSM7" s="49"/>
      <c r="MSQ7" s="47"/>
      <c r="MSS7" s="49"/>
      <c r="MSW7" s="47"/>
      <c r="MSY7" s="49"/>
      <c r="MTC7" s="47"/>
      <c r="MTE7" s="49"/>
      <c r="MTI7" s="47"/>
      <c r="MTK7" s="49"/>
      <c r="MTO7" s="47"/>
      <c r="MTQ7" s="49"/>
      <c r="MTU7" s="47"/>
      <c r="MTW7" s="49"/>
      <c r="MUA7" s="47"/>
      <c r="MUC7" s="49"/>
      <c r="MUG7" s="47"/>
      <c r="MUI7" s="49"/>
      <c r="MUM7" s="47"/>
      <c r="MUO7" s="49"/>
      <c r="MUS7" s="47"/>
      <c r="MUU7" s="49"/>
      <c r="MUY7" s="47"/>
      <c r="MVA7" s="49"/>
      <c r="MVE7" s="47"/>
      <c r="MVG7" s="49"/>
      <c r="MVK7" s="47"/>
      <c r="MVM7" s="49"/>
      <c r="MVQ7" s="47"/>
      <c r="MVS7" s="49"/>
      <c r="MVW7" s="47"/>
      <c r="MVY7" s="49"/>
      <c r="MWC7" s="47"/>
      <c r="MWE7" s="49"/>
      <c r="MWI7" s="47"/>
      <c r="MWK7" s="49"/>
      <c r="MWO7" s="47"/>
      <c r="MWQ7" s="49"/>
      <c r="MWU7" s="47"/>
      <c r="MWW7" s="49"/>
      <c r="MXA7" s="47"/>
      <c r="MXC7" s="49"/>
      <c r="MXG7" s="47"/>
      <c r="MXI7" s="49"/>
      <c r="MXM7" s="47"/>
      <c r="MXO7" s="49"/>
      <c r="MXS7" s="47"/>
      <c r="MXU7" s="49"/>
      <c r="MXY7" s="47"/>
      <c r="MYA7" s="49"/>
      <c r="MYE7" s="47"/>
      <c r="MYG7" s="49"/>
      <c r="MYK7" s="47"/>
      <c r="MYM7" s="49"/>
      <c r="MYQ7" s="47"/>
      <c r="MYS7" s="49"/>
      <c r="MYW7" s="47"/>
      <c r="MYY7" s="49"/>
      <c r="MZC7" s="47"/>
      <c r="MZE7" s="49"/>
      <c r="MZI7" s="47"/>
      <c r="MZK7" s="49"/>
      <c r="MZO7" s="47"/>
      <c r="MZQ7" s="49"/>
      <c r="MZU7" s="47"/>
      <c r="MZW7" s="49"/>
      <c r="NAA7" s="47"/>
      <c r="NAC7" s="49"/>
      <c r="NAG7" s="47"/>
      <c r="NAI7" s="49"/>
      <c r="NAM7" s="47"/>
      <c r="NAO7" s="49"/>
      <c r="NAS7" s="47"/>
      <c r="NAU7" s="49"/>
      <c r="NAY7" s="47"/>
      <c r="NBA7" s="49"/>
      <c r="NBE7" s="47"/>
      <c r="NBG7" s="49"/>
      <c r="NBK7" s="47"/>
      <c r="NBM7" s="49"/>
      <c r="NBQ7" s="47"/>
      <c r="NBS7" s="49"/>
      <c r="NBW7" s="47"/>
      <c r="NBY7" s="49"/>
      <c r="NCC7" s="47"/>
      <c r="NCE7" s="49"/>
      <c r="NCI7" s="47"/>
      <c r="NCK7" s="49"/>
      <c r="NCO7" s="47"/>
      <c r="NCQ7" s="49"/>
      <c r="NCU7" s="47"/>
      <c r="NCW7" s="49"/>
      <c r="NDA7" s="47"/>
      <c r="NDC7" s="49"/>
      <c r="NDG7" s="47"/>
      <c r="NDI7" s="49"/>
      <c r="NDM7" s="47"/>
      <c r="NDO7" s="49"/>
      <c r="NDS7" s="47"/>
      <c r="NDU7" s="49"/>
      <c r="NDY7" s="47"/>
      <c r="NEA7" s="49"/>
      <c r="NEE7" s="47"/>
      <c r="NEG7" s="49"/>
      <c r="NEK7" s="47"/>
      <c r="NEM7" s="49"/>
      <c r="NEQ7" s="47"/>
      <c r="NES7" s="49"/>
      <c r="NEW7" s="47"/>
      <c r="NEY7" s="49"/>
      <c r="NFC7" s="47"/>
      <c r="NFE7" s="49"/>
      <c r="NFI7" s="47"/>
      <c r="NFK7" s="49"/>
      <c r="NFO7" s="47"/>
      <c r="NFQ7" s="49"/>
      <c r="NFU7" s="47"/>
      <c r="NFW7" s="49"/>
      <c r="NGA7" s="47"/>
      <c r="NGC7" s="49"/>
      <c r="NGG7" s="47"/>
      <c r="NGI7" s="49"/>
      <c r="NGM7" s="47"/>
      <c r="NGO7" s="49"/>
      <c r="NGS7" s="47"/>
      <c r="NGU7" s="49"/>
      <c r="NGY7" s="47"/>
      <c r="NHA7" s="49"/>
      <c r="NHE7" s="47"/>
      <c r="NHG7" s="49"/>
      <c r="NHK7" s="47"/>
      <c r="NHM7" s="49"/>
      <c r="NHQ7" s="47"/>
      <c r="NHS7" s="49"/>
      <c r="NHW7" s="47"/>
      <c r="NHY7" s="49"/>
      <c r="NIC7" s="47"/>
      <c r="NIE7" s="49"/>
      <c r="NII7" s="47"/>
      <c r="NIK7" s="49"/>
      <c r="NIO7" s="47"/>
      <c r="NIQ7" s="49"/>
      <c r="NIU7" s="47"/>
      <c r="NIW7" s="49"/>
      <c r="NJA7" s="47"/>
      <c r="NJC7" s="49"/>
      <c r="NJG7" s="47"/>
      <c r="NJI7" s="49"/>
      <c r="NJM7" s="47"/>
      <c r="NJO7" s="49"/>
      <c r="NJS7" s="47"/>
      <c r="NJU7" s="49"/>
      <c r="NJY7" s="47"/>
      <c r="NKA7" s="49"/>
      <c r="NKE7" s="47"/>
      <c r="NKG7" s="49"/>
      <c r="NKK7" s="47"/>
      <c r="NKM7" s="49"/>
      <c r="NKQ7" s="47"/>
      <c r="NKS7" s="49"/>
      <c r="NKW7" s="47"/>
      <c r="NKY7" s="49"/>
      <c r="NLC7" s="47"/>
      <c r="NLE7" s="49"/>
      <c r="NLI7" s="47"/>
      <c r="NLK7" s="49"/>
      <c r="NLO7" s="47"/>
      <c r="NLQ7" s="49"/>
      <c r="NLU7" s="47"/>
      <c r="NLW7" s="49"/>
      <c r="NMA7" s="47"/>
      <c r="NMC7" s="49"/>
      <c r="NMG7" s="47"/>
      <c r="NMI7" s="49"/>
      <c r="NMM7" s="47"/>
      <c r="NMO7" s="49"/>
      <c r="NMS7" s="47"/>
      <c r="NMU7" s="49"/>
      <c r="NMY7" s="47"/>
      <c r="NNA7" s="49"/>
      <c r="NNE7" s="47"/>
      <c r="NNG7" s="49"/>
      <c r="NNK7" s="47"/>
      <c r="NNM7" s="49"/>
      <c r="NNQ7" s="47"/>
      <c r="NNS7" s="49"/>
      <c r="NNW7" s="47"/>
      <c r="NNY7" s="49"/>
      <c r="NOC7" s="47"/>
      <c r="NOE7" s="49"/>
      <c r="NOI7" s="47"/>
      <c r="NOK7" s="49"/>
      <c r="NOO7" s="47"/>
      <c r="NOQ7" s="49"/>
      <c r="NOU7" s="47"/>
      <c r="NOW7" s="49"/>
      <c r="NPA7" s="47"/>
      <c r="NPC7" s="49"/>
      <c r="NPG7" s="47"/>
      <c r="NPI7" s="49"/>
      <c r="NPM7" s="47"/>
      <c r="NPO7" s="49"/>
      <c r="NPS7" s="47"/>
      <c r="NPU7" s="49"/>
      <c r="NPY7" s="47"/>
      <c r="NQA7" s="49"/>
      <c r="NQE7" s="47"/>
      <c r="NQG7" s="49"/>
      <c r="NQK7" s="47"/>
      <c r="NQM7" s="49"/>
      <c r="NQQ7" s="47"/>
      <c r="NQS7" s="49"/>
      <c r="NQW7" s="47"/>
      <c r="NQY7" s="49"/>
      <c r="NRC7" s="47"/>
      <c r="NRE7" s="49"/>
      <c r="NRI7" s="47"/>
      <c r="NRK7" s="49"/>
      <c r="NRO7" s="47"/>
      <c r="NRQ7" s="49"/>
      <c r="NRU7" s="47"/>
      <c r="NRW7" s="49"/>
      <c r="NSA7" s="47"/>
      <c r="NSC7" s="49"/>
      <c r="NSG7" s="47"/>
      <c r="NSI7" s="49"/>
      <c r="NSM7" s="47"/>
      <c r="NSO7" s="49"/>
      <c r="NSS7" s="47"/>
      <c r="NSU7" s="49"/>
      <c r="NSY7" s="47"/>
      <c r="NTA7" s="49"/>
      <c r="NTE7" s="47"/>
      <c r="NTG7" s="49"/>
      <c r="NTK7" s="47"/>
      <c r="NTM7" s="49"/>
      <c r="NTQ7" s="47"/>
      <c r="NTS7" s="49"/>
      <c r="NTW7" s="47"/>
      <c r="NTY7" s="49"/>
      <c r="NUC7" s="47"/>
      <c r="NUE7" s="49"/>
      <c r="NUI7" s="47"/>
      <c r="NUK7" s="49"/>
      <c r="NUO7" s="47"/>
      <c r="NUQ7" s="49"/>
      <c r="NUU7" s="47"/>
      <c r="NUW7" s="49"/>
      <c r="NVA7" s="47"/>
      <c r="NVC7" s="49"/>
      <c r="NVG7" s="47"/>
      <c r="NVI7" s="49"/>
      <c r="NVM7" s="47"/>
      <c r="NVO7" s="49"/>
      <c r="NVS7" s="47"/>
      <c r="NVU7" s="49"/>
      <c r="NVY7" s="47"/>
      <c r="NWA7" s="49"/>
      <c r="NWE7" s="47"/>
      <c r="NWG7" s="49"/>
      <c r="NWK7" s="47"/>
      <c r="NWM7" s="49"/>
      <c r="NWQ7" s="47"/>
      <c r="NWS7" s="49"/>
      <c r="NWW7" s="47"/>
      <c r="NWY7" s="49"/>
      <c r="NXC7" s="47"/>
      <c r="NXE7" s="49"/>
      <c r="NXI7" s="47"/>
      <c r="NXK7" s="49"/>
      <c r="NXO7" s="47"/>
      <c r="NXQ7" s="49"/>
      <c r="NXU7" s="47"/>
      <c r="NXW7" s="49"/>
      <c r="NYA7" s="47"/>
      <c r="NYC7" s="49"/>
      <c r="NYG7" s="47"/>
      <c r="NYI7" s="49"/>
      <c r="NYM7" s="47"/>
      <c r="NYO7" s="49"/>
      <c r="NYS7" s="47"/>
      <c r="NYU7" s="49"/>
      <c r="NYY7" s="47"/>
      <c r="NZA7" s="49"/>
      <c r="NZE7" s="47"/>
      <c r="NZG7" s="49"/>
      <c r="NZK7" s="47"/>
      <c r="NZM7" s="49"/>
      <c r="NZQ7" s="47"/>
      <c r="NZS7" s="49"/>
      <c r="NZW7" s="47"/>
      <c r="NZY7" s="49"/>
      <c r="OAC7" s="47"/>
      <c r="OAE7" s="49"/>
      <c r="OAI7" s="47"/>
      <c r="OAK7" s="49"/>
      <c r="OAO7" s="47"/>
      <c r="OAQ7" s="49"/>
      <c r="OAU7" s="47"/>
      <c r="OAW7" s="49"/>
      <c r="OBA7" s="47"/>
      <c r="OBC7" s="49"/>
      <c r="OBG7" s="47"/>
      <c r="OBI7" s="49"/>
      <c r="OBM7" s="47"/>
      <c r="OBO7" s="49"/>
      <c r="OBS7" s="47"/>
      <c r="OBU7" s="49"/>
      <c r="OBY7" s="47"/>
      <c r="OCA7" s="49"/>
      <c r="OCE7" s="47"/>
      <c r="OCG7" s="49"/>
      <c r="OCK7" s="47"/>
      <c r="OCM7" s="49"/>
      <c r="OCQ7" s="47"/>
      <c r="OCS7" s="49"/>
      <c r="OCW7" s="47"/>
      <c r="OCY7" s="49"/>
      <c r="ODC7" s="47"/>
      <c r="ODE7" s="49"/>
      <c r="ODI7" s="47"/>
      <c r="ODK7" s="49"/>
      <c r="ODO7" s="47"/>
      <c r="ODQ7" s="49"/>
      <c r="ODU7" s="47"/>
      <c r="ODW7" s="49"/>
      <c r="OEA7" s="47"/>
      <c r="OEC7" s="49"/>
      <c r="OEG7" s="47"/>
      <c r="OEI7" s="49"/>
      <c r="OEM7" s="47"/>
      <c r="OEO7" s="49"/>
      <c r="OES7" s="47"/>
      <c r="OEU7" s="49"/>
      <c r="OEY7" s="47"/>
      <c r="OFA7" s="49"/>
      <c r="OFE7" s="47"/>
      <c r="OFG7" s="49"/>
      <c r="OFK7" s="47"/>
      <c r="OFM7" s="49"/>
      <c r="OFQ7" s="47"/>
      <c r="OFS7" s="49"/>
      <c r="OFW7" s="47"/>
      <c r="OFY7" s="49"/>
      <c r="OGC7" s="47"/>
      <c r="OGE7" s="49"/>
      <c r="OGI7" s="47"/>
      <c r="OGK7" s="49"/>
      <c r="OGO7" s="47"/>
      <c r="OGQ7" s="49"/>
      <c r="OGU7" s="47"/>
      <c r="OGW7" s="49"/>
      <c r="OHA7" s="47"/>
      <c r="OHC7" s="49"/>
      <c r="OHG7" s="47"/>
      <c r="OHI7" s="49"/>
      <c r="OHM7" s="47"/>
      <c r="OHO7" s="49"/>
      <c r="OHS7" s="47"/>
      <c r="OHU7" s="49"/>
      <c r="OHY7" s="47"/>
      <c r="OIA7" s="49"/>
      <c r="OIE7" s="47"/>
      <c r="OIG7" s="49"/>
      <c r="OIK7" s="47"/>
      <c r="OIM7" s="49"/>
      <c r="OIQ7" s="47"/>
      <c r="OIS7" s="49"/>
      <c r="OIW7" s="47"/>
      <c r="OIY7" s="49"/>
      <c r="OJC7" s="47"/>
      <c r="OJE7" s="49"/>
      <c r="OJI7" s="47"/>
      <c r="OJK7" s="49"/>
      <c r="OJO7" s="47"/>
      <c r="OJQ7" s="49"/>
      <c r="OJU7" s="47"/>
      <c r="OJW7" s="49"/>
      <c r="OKA7" s="47"/>
      <c r="OKC7" s="49"/>
      <c r="OKG7" s="47"/>
      <c r="OKI7" s="49"/>
      <c r="OKM7" s="47"/>
      <c r="OKO7" s="49"/>
      <c r="OKS7" s="47"/>
      <c r="OKU7" s="49"/>
      <c r="OKY7" s="47"/>
      <c r="OLA7" s="49"/>
      <c r="OLE7" s="47"/>
      <c r="OLG7" s="49"/>
      <c r="OLK7" s="47"/>
      <c r="OLM7" s="49"/>
      <c r="OLQ7" s="47"/>
      <c r="OLS7" s="49"/>
      <c r="OLW7" s="47"/>
      <c r="OLY7" s="49"/>
      <c r="OMC7" s="47"/>
      <c r="OME7" s="49"/>
      <c r="OMI7" s="47"/>
      <c r="OMK7" s="49"/>
      <c r="OMO7" s="47"/>
      <c r="OMQ7" s="49"/>
      <c r="OMU7" s="47"/>
      <c r="OMW7" s="49"/>
      <c r="ONA7" s="47"/>
      <c r="ONC7" s="49"/>
      <c r="ONG7" s="47"/>
      <c r="ONI7" s="49"/>
      <c r="ONM7" s="47"/>
      <c r="ONO7" s="49"/>
      <c r="ONS7" s="47"/>
      <c r="ONU7" s="49"/>
      <c r="ONY7" s="47"/>
      <c r="OOA7" s="49"/>
      <c r="OOE7" s="47"/>
      <c r="OOG7" s="49"/>
      <c r="OOK7" s="47"/>
      <c r="OOM7" s="49"/>
      <c r="OOQ7" s="47"/>
      <c r="OOS7" s="49"/>
      <c r="OOW7" s="47"/>
      <c r="OOY7" s="49"/>
      <c r="OPC7" s="47"/>
      <c r="OPE7" s="49"/>
      <c r="OPI7" s="47"/>
      <c r="OPK7" s="49"/>
      <c r="OPO7" s="47"/>
      <c r="OPQ7" s="49"/>
      <c r="OPU7" s="47"/>
      <c r="OPW7" s="49"/>
      <c r="OQA7" s="47"/>
      <c r="OQC7" s="49"/>
      <c r="OQG7" s="47"/>
      <c r="OQI7" s="49"/>
      <c r="OQM7" s="47"/>
      <c r="OQO7" s="49"/>
      <c r="OQS7" s="47"/>
      <c r="OQU7" s="49"/>
      <c r="OQY7" s="47"/>
      <c r="ORA7" s="49"/>
      <c r="ORE7" s="47"/>
      <c r="ORG7" s="49"/>
      <c r="ORK7" s="47"/>
      <c r="ORM7" s="49"/>
      <c r="ORQ7" s="47"/>
      <c r="ORS7" s="49"/>
      <c r="ORW7" s="47"/>
      <c r="ORY7" s="49"/>
      <c r="OSC7" s="47"/>
      <c r="OSE7" s="49"/>
      <c r="OSI7" s="47"/>
      <c r="OSK7" s="49"/>
      <c r="OSO7" s="47"/>
      <c r="OSQ7" s="49"/>
      <c r="OSU7" s="47"/>
      <c r="OSW7" s="49"/>
      <c r="OTA7" s="47"/>
      <c r="OTC7" s="49"/>
      <c r="OTG7" s="47"/>
      <c r="OTI7" s="49"/>
      <c r="OTM7" s="47"/>
      <c r="OTO7" s="49"/>
      <c r="OTS7" s="47"/>
      <c r="OTU7" s="49"/>
      <c r="OTY7" s="47"/>
      <c r="OUA7" s="49"/>
      <c r="OUE7" s="47"/>
      <c r="OUG7" s="49"/>
      <c r="OUK7" s="47"/>
      <c r="OUM7" s="49"/>
      <c r="OUQ7" s="47"/>
      <c r="OUS7" s="49"/>
      <c r="OUW7" s="47"/>
      <c r="OUY7" s="49"/>
      <c r="OVC7" s="47"/>
      <c r="OVE7" s="49"/>
      <c r="OVI7" s="47"/>
      <c r="OVK7" s="49"/>
      <c r="OVO7" s="47"/>
      <c r="OVQ7" s="49"/>
      <c r="OVU7" s="47"/>
      <c r="OVW7" s="49"/>
      <c r="OWA7" s="47"/>
      <c r="OWC7" s="49"/>
      <c r="OWG7" s="47"/>
      <c r="OWI7" s="49"/>
      <c r="OWM7" s="47"/>
      <c r="OWO7" s="49"/>
      <c r="OWS7" s="47"/>
      <c r="OWU7" s="49"/>
      <c r="OWY7" s="47"/>
      <c r="OXA7" s="49"/>
      <c r="OXE7" s="47"/>
      <c r="OXG7" s="49"/>
      <c r="OXK7" s="47"/>
      <c r="OXM7" s="49"/>
      <c r="OXQ7" s="47"/>
      <c r="OXS7" s="49"/>
      <c r="OXW7" s="47"/>
      <c r="OXY7" s="49"/>
      <c r="OYC7" s="47"/>
      <c r="OYE7" s="49"/>
      <c r="OYI7" s="47"/>
      <c r="OYK7" s="49"/>
      <c r="OYO7" s="47"/>
      <c r="OYQ7" s="49"/>
      <c r="OYU7" s="47"/>
      <c r="OYW7" s="49"/>
      <c r="OZA7" s="47"/>
      <c r="OZC7" s="49"/>
      <c r="OZG7" s="47"/>
      <c r="OZI7" s="49"/>
      <c r="OZM7" s="47"/>
      <c r="OZO7" s="49"/>
      <c r="OZS7" s="47"/>
      <c r="OZU7" s="49"/>
      <c r="OZY7" s="47"/>
      <c r="PAA7" s="49"/>
      <c r="PAE7" s="47"/>
      <c r="PAG7" s="49"/>
      <c r="PAK7" s="47"/>
      <c r="PAM7" s="49"/>
      <c r="PAQ7" s="47"/>
      <c r="PAS7" s="49"/>
      <c r="PAW7" s="47"/>
      <c r="PAY7" s="49"/>
      <c r="PBC7" s="47"/>
      <c r="PBE7" s="49"/>
      <c r="PBI7" s="47"/>
      <c r="PBK7" s="49"/>
      <c r="PBO7" s="47"/>
      <c r="PBQ7" s="49"/>
      <c r="PBU7" s="47"/>
      <c r="PBW7" s="49"/>
      <c r="PCA7" s="47"/>
      <c r="PCC7" s="49"/>
      <c r="PCG7" s="47"/>
      <c r="PCI7" s="49"/>
      <c r="PCM7" s="47"/>
      <c r="PCO7" s="49"/>
      <c r="PCS7" s="47"/>
      <c r="PCU7" s="49"/>
      <c r="PCY7" s="47"/>
      <c r="PDA7" s="49"/>
      <c r="PDE7" s="47"/>
      <c r="PDG7" s="49"/>
      <c r="PDK7" s="47"/>
      <c r="PDM7" s="49"/>
      <c r="PDQ7" s="47"/>
      <c r="PDS7" s="49"/>
      <c r="PDW7" s="47"/>
      <c r="PDY7" s="49"/>
      <c r="PEC7" s="47"/>
      <c r="PEE7" s="49"/>
      <c r="PEI7" s="47"/>
      <c r="PEK7" s="49"/>
      <c r="PEO7" s="47"/>
      <c r="PEQ7" s="49"/>
      <c r="PEU7" s="47"/>
      <c r="PEW7" s="49"/>
      <c r="PFA7" s="47"/>
      <c r="PFC7" s="49"/>
      <c r="PFG7" s="47"/>
      <c r="PFI7" s="49"/>
      <c r="PFM7" s="47"/>
      <c r="PFO7" s="49"/>
      <c r="PFS7" s="47"/>
      <c r="PFU7" s="49"/>
      <c r="PFY7" s="47"/>
      <c r="PGA7" s="49"/>
      <c r="PGE7" s="47"/>
      <c r="PGG7" s="49"/>
      <c r="PGK7" s="47"/>
      <c r="PGM7" s="49"/>
      <c r="PGQ7" s="47"/>
      <c r="PGS7" s="49"/>
      <c r="PGW7" s="47"/>
      <c r="PGY7" s="49"/>
      <c r="PHC7" s="47"/>
      <c r="PHE7" s="49"/>
      <c r="PHI7" s="47"/>
      <c r="PHK7" s="49"/>
      <c r="PHO7" s="47"/>
      <c r="PHQ7" s="49"/>
      <c r="PHU7" s="47"/>
      <c r="PHW7" s="49"/>
      <c r="PIA7" s="47"/>
      <c r="PIC7" s="49"/>
      <c r="PIG7" s="47"/>
      <c r="PII7" s="49"/>
      <c r="PIM7" s="47"/>
      <c r="PIO7" s="49"/>
      <c r="PIS7" s="47"/>
      <c r="PIU7" s="49"/>
      <c r="PIY7" s="47"/>
      <c r="PJA7" s="49"/>
      <c r="PJE7" s="47"/>
      <c r="PJG7" s="49"/>
      <c r="PJK7" s="47"/>
      <c r="PJM7" s="49"/>
      <c r="PJQ7" s="47"/>
      <c r="PJS7" s="49"/>
      <c r="PJW7" s="47"/>
      <c r="PJY7" s="49"/>
      <c r="PKC7" s="47"/>
      <c r="PKE7" s="49"/>
      <c r="PKI7" s="47"/>
      <c r="PKK7" s="49"/>
      <c r="PKO7" s="47"/>
      <c r="PKQ7" s="49"/>
      <c r="PKU7" s="47"/>
      <c r="PKW7" s="49"/>
      <c r="PLA7" s="47"/>
      <c r="PLC7" s="49"/>
      <c r="PLG7" s="47"/>
      <c r="PLI7" s="49"/>
      <c r="PLM7" s="47"/>
      <c r="PLO7" s="49"/>
      <c r="PLS7" s="47"/>
      <c r="PLU7" s="49"/>
      <c r="PLY7" s="47"/>
      <c r="PMA7" s="49"/>
      <c r="PME7" s="47"/>
      <c r="PMG7" s="49"/>
      <c r="PMK7" s="47"/>
      <c r="PMM7" s="49"/>
      <c r="PMQ7" s="47"/>
      <c r="PMS7" s="49"/>
      <c r="PMW7" s="47"/>
      <c r="PMY7" s="49"/>
      <c r="PNC7" s="47"/>
      <c r="PNE7" s="49"/>
      <c r="PNI7" s="47"/>
      <c r="PNK7" s="49"/>
      <c r="PNO7" s="47"/>
      <c r="PNQ7" s="49"/>
      <c r="PNU7" s="47"/>
      <c r="PNW7" s="49"/>
      <c r="POA7" s="47"/>
      <c r="POC7" s="49"/>
      <c r="POG7" s="47"/>
      <c r="POI7" s="49"/>
      <c r="POM7" s="47"/>
      <c r="POO7" s="49"/>
      <c r="POS7" s="47"/>
      <c r="POU7" s="49"/>
      <c r="POY7" s="47"/>
      <c r="PPA7" s="49"/>
      <c r="PPE7" s="47"/>
      <c r="PPG7" s="49"/>
      <c r="PPK7" s="47"/>
      <c r="PPM7" s="49"/>
      <c r="PPQ7" s="47"/>
      <c r="PPS7" s="49"/>
      <c r="PPW7" s="47"/>
      <c r="PPY7" s="49"/>
      <c r="PQC7" s="47"/>
      <c r="PQE7" s="49"/>
      <c r="PQI7" s="47"/>
      <c r="PQK7" s="49"/>
      <c r="PQO7" s="47"/>
      <c r="PQQ7" s="49"/>
      <c r="PQU7" s="47"/>
      <c r="PQW7" s="49"/>
      <c r="PRA7" s="47"/>
      <c r="PRC7" s="49"/>
      <c r="PRG7" s="47"/>
      <c r="PRI7" s="49"/>
      <c r="PRM7" s="47"/>
      <c r="PRO7" s="49"/>
      <c r="PRS7" s="47"/>
      <c r="PRU7" s="49"/>
      <c r="PRY7" s="47"/>
      <c r="PSA7" s="49"/>
      <c r="PSE7" s="47"/>
      <c r="PSG7" s="49"/>
      <c r="PSK7" s="47"/>
      <c r="PSM7" s="49"/>
      <c r="PSQ7" s="47"/>
      <c r="PSS7" s="49"/>
      <c r="PSW7" s="47"/>
      <c r="PSY7" s="49"/>
      <c r="PTC7" s="47"/>
      <c r="PTE7" s="49"/>
      <c r="PTI7" s="47"/>
      <c r="PTK7" s="49"/>
      <c r="PTO7" s="47"/>
      <c r="PTQ7" s="49"/>
      <c r="PTU7" s="47"/>
      <c r="PTW7" s="49"/>
      <c r="PUA7" s="47"/>
      <c r="PUC7" s="49"/>
      <c r="PUG7" s="47"/>
      <c r="PUI7" s="49"/>
      <c r="PUM7" s="47"/>
      <c r="PUO7" s="49"/>
      <c r="PUS7" s="47"/>
      <c r="PUU7" s="49"/>
      <c r="PUY7" s="47"/>
      <c r="PVA7" s="49"/>
      <c r="PVE7" s="47"/>
      <c r="PVG7" s="49"/>
      <c r="PVK7" s="47"/>
      <c r="PVM7" s="49"/>
      <c r="PVQ7" s="47"/>
      <c r="PVS7" s="49"/>
      <c r="PVW7" s="47"/>
      <c r="PVY7" s="49"/>
      <c r="PWC7" s="47"/>
      <c r="PWE7" s="49"/>
      <c r="PWI7" s="47"/>
      <c r="PWK7" s="49"/>
      <c r="PWO7" s="47"/>
      <c r="PWQ7" s="49"/>
      <c r="PWU7" s="47"/>
      <c r="PWW7" s="49"/>
      <c r="PXA7" s="47"/>
      <c r="PXC7" s="49"/>
      <c r="PXG7" s="47"/>
      <c r="PXI7" s="49"/>
      <c r="PXM7" s="47"/>
      <c r="PXO7" s="49"/>
      <c r="PXS7" s="47"/>
      <c r="PXU7" s="49"/>
      <c r="PXY7" s="47"/>
      <c r="PYA7" s="49"/>
      <c r="PYE7" s="47"/>
      <c r="PYG7" s="49"/>
      <c r="PYK7" s="47"/>
      <c r="PYM7" s="49"/>
      <c r="PYQ7" s="47"/>
      <c r="PYS7" s="49"/>
      <c r="PYW7" s="47"/>
      <c r="PYY7" s="49"/>
      <c r="PZC7" s="47"/>
      <c r="PZE7" s="49"/>
      <c r="PZI7" s="47"/>
      <c r="PZK7" s="49"/>
      <c r="PZO7" s="47"/>
      <c r="PZQ7" s="49"/>
      <c r="PZU7" s="47"/>
      <c r="PZW7" s="49"/>
      <c r="QAA7" s="47"/>
      <c r="QAC7" s="49"/>
      <c r="QAG7" s="47"/>
      <c r="QAI7" s="49"/>
      <c r="QAM7" s="47"/>
      <c r="QAO7" s="49"/>
      <c r="QAS7" s="47"/>
      <c r="QAU7" s="49"/>
      <c r="QAY7" s="47"/>
      <c r="QBA7" s="49"/>
      <c r="QBE7" s="47"/>
      <c r="QBG7" s="49"/>
      <c r="QBK7" s="47"/>
      <c r="QBM7" s="49"/>
      <c r="QBQ7" s="47"/>
      <c r="QBS7" s="49"/>
      <c r="QBW7" s="47"/>
      <c r="QBY7" s="49"/>
      <c r="QCC7" s="47"/>
      <c r="QCE7" s="49"/>
      <c r="QCI7" s="47"/>
      <c r="QCK7" s="49"/>
      <c r="QCO7" s="47"/>
      <c r="QCQ7" s="49"/>
      <c r="QCU7" s="47"/>
      <c r="QCW7" s="49"/>
      <c r="QDA7" s="47"/>
      <c r="QDC7" s="49"/>
      <c r="QDG7" s="47"/>
      <c r="QDI7" s="49"/>
      <c r="QDM7" s="47"/>
      <c r="QDO7" s="49"/>
      <c r="QDS7" s="47"/>
      <c r="QDU7" s="49"/>
      <c r="QDY7" s="47"/>
      <c r="QEA7" s="49"/>
      <c r="QEE7" s="47"/>
      <c r="QEG7" s="49"/>
      <c r="QEK7" s="47"/>
      <c r="QEM7" s="49"/>
      <c r="QEQ7" s="47"/>
      <c r="QES7" s="49"/>
      <c r="QEW7" s="47"/>
      <c r="QEY7" s="49"/>
      <c r="QFC7" s="47"/>
      <c r="QFE7" s="49"/>
      <c r="QFI7" s="47"/>
      <c r="QFK7" s="49"/>
      <c r="QFO7" s="47"/>
      <c r="QFQ7" s="49"/>
      <c r="QFU7" s="47"/>
      <c r="QFW7" s="49"/>
      <c r="QGA7" s="47"/>
      <c r="QGC7" s="49"/>
      <c r="QGG7" s="47"/>
      <c r="QGI7" s="49"/>
      <c r="QGM7" s="47"/>
      <c r="QGO7" s="49"/>
      <c r="QGS7" s="47"/>
      <c r="QGU7" s="49"/>
      <c r="QGY7" s="47"/>
      <c r="QHA7" s="49"/>
      <c r="QHE7" s="47"/>
      <c r="QHG7" s="49"/>
      <c r="QHK7" s="47"/>
      <c r="QHM7" s="49"/>
      <c r="QHQ7" s="47"/>
      <c r="QHS7" s="49"/>
      <c r="QHW7" s="47"/>
      <c r="QHY7" s="49"/>
      <c r="QIC7" s="47"/>
      <c r="QIE7" s="49"/>
      <c r="QII7" s="47"/>
      <c r="QIK7" s="49"/>
      <c r="QIO7" s="47"/>
      <c r="QIQ7" s="49"/>
      <c r="QIU7" s="47"/>
      <c r="QIW7" s="49"/>
      <c r="QJA7" s="47"/>
      <c r="QJC7" s="49"/>
      <c r="QJG7" s="47"/>
      <c r="QJI7" s="49"/>
      <c r="QJM7" s="47"/>
      <c r="QJO7" s="49"/>
      <c r="QJS7" s="47"/>
      <c r="QJU7" s="49"/>
      <c r="QJY7" s="47"/>
      <c r="QKA7" s="49"/>
      <c r="QKE7" s="47"/>
      <c r="QKG7" s="49"/>
      <c r="QKK7" s="47"/>
      <c r="QKM7" s="49"/>
      <c r="QKQ7" s="47"/>
      <c r="QKS7" s="49"/>
      <c r="QKW7" s="47"/>
      <c r="QKY7" s="49"/>
      <c r="QLC7" s="47"/>
      <c r="QLE7" s="49"/>
      <c r="QLI7" s="47"/>
      <c r="QLK7" s="49"/>
      <c r="QLO7" s="47"/>
      <c r="QLQ7" s="49"/>
      <c r="QLU7" s="47"/>
      <c r="QLW7" s="49"/>
      <c r="QMA7" s="47"/>
      <c r="QMC7" s="49"/>
      <c r="QMG7" s="47"/>
      <c r="QMI7" s="49"/>
      <c r="QMM7" s="47"/>
      <c r="QMO7" s="49"/>
      <c r="QMS7" s="47"/>
      <c r="QMU7" s="49"/>
      <c r="QMY7" s="47"/>
      <c r="QNA7" s="49"/>
      <c r="QNE7" s="47"/>
      <c r="QNG7" s="49"/>
      <c r="QNK7" s="47"/>
      <c r="QNM7" s="49"/>
      <c r="QNQ7" s="47"/>
      <c r="QNS7" s="49"/>
      <c r="QNW7" s="47"/>
      <c r="QNY7" s="49"/>
      <c r="QOC7" s="47"/>
      <c r="QOE7" s="49"/>
      <c r="QOI7" s="47"/>
      <c r="QOK7" s="49"/>
      <c r="QOO7" s="47"/>
      <c r="QOQ7" s="49"/>
      <c r="QOU7" s="47"/>
      <c r="QOW7" s="49"/>
      <c r="QPA7" s="47"/>
      <c r="QPC7" s="49"/>
      <c r="QPG7" s="47"/>
      <c r="QPI7" s="49"/>
      <c r="QPM7" s="47"/>
      <c r="QPO7" s="49"/>
      <c r="QPS7" s="47"/>
      <c r="QPU7" s="49"/>
      <c r="QPY7" s="47"/>
      <c r="QQA7" s="49"/>
      <c r="QQE7" s="47"/>
      <c r="QQG7" s="49"/>
      <c r="QQK7" s="47"/>
      <c r="QQM7" s="49"/>
      <c r="QQQ7" s="47"/>
      <c r="QQS7" s="49"/>
      <c r="QQW7" s="47"/>
      <c r="QQY7" s="49"/>
      <c r="QRC7" s="47"/>
      <c r="QRE7" s="49"/>
      <c r="QRI7" s="47"/>
      <c r="QRK7" s="49"/>
      <c r="QRO7" s="47"/>
      <c r="QRQ7" s="49"/>
      <c r="QRU7" s="47"/>
      <c r="QRW7" s="49"/>
      <c r="QSA7" s="47"/>
      <c r="QSC7" s="49"/>
      <c r="QSG7" s="47"/>
      <c r="QSI7" s="49"/>
      <c r="QSM7" s="47"/>
      <c r="QSO7" s="49"/>
      <c r="QSS7" s="47"/>
      <c r="QSU7" s="49"/>
      <c r="QSY7" s="47"/>
      <c r="QTA7" s="49"/>
      <c r="QTE7" s="47"/>
      <c r="QTG7" s="49"/>
      <c r="QTK7" s="47"/>
      <c r="QTM7" s="49"/>
      <c r="QTQ7" s="47"/>
      <c r="QTS7" s="49"/>
      <c r="QTW7" s="47"/>
      <c r="QTY7" s="49"/>
      <c r="QUC7" s="47"/>
      <c r="QUE7" s="49"/>
      <c r="QUI7" s="47"/>
      <c r="QUK7" s="49"/>
      <c r="QUO7" s="47"/>
      <c r="QUQ7" s="49"/>
      <c r="QUU7" s="47"/>
      <c r="QUW7" s="49"/>
      <c r="QVA7" s="47"/>
      <c r="QVC7" s="49"/>
      <c r="QVG7" s="47"/>
      <c r="QVI7" s="49"/>
      <c r="QVM7" s="47"/>
      <c r="QVO7" s="49"/>
      <c r="QVS7" s="47"/>
      <c r="QVU7" s="49"/>
      <c r="QVY7" s="47"/>
      <c r="QWA7" s="49"/>
      <c r="QWE7" s="47"/>
      <c r="QWG7" s="49"/>
      <c r="QWK7" s="47"/>
      <c r="QWM7" s="49"/>
      <c r="QWQ7" s="47"/>
      <c r="QWS7" s="49"/>
      <c r="QWW7" s="47"/>
      <c r="QWY7" s="49"/>
      <c r="QXC7" s="47"/>
      <c r="QXE7" s="49"/>
      <c r="QXI7" s="47"/>
      <c r="QXK7" s="49"/>
      <c r="QXO7" s="47"/>
      <c r="QXQ7" s="49"/>
      <c r="QXU7" s="47"/>
      <c r="QXW7" s="49"/>
      <c r="QYA7" s="47"/>
      <c r="QYC7" s="49"/>
      <c r="QYG7" s="47"/>
      <c r="QYI7" s="49"/>
      <c r="QYM7" s="47"/>
      <c r="QYO7" s="49"/>
      <c r="QYS7" s="47"/>
      <c r="QYU7" s="49"/>
      <c r="QYY7" s="47"/>
      <c r="QZA7" s="49"/>
      <c r="QZE7" s="47"/>
      <c r="QZG7" s="49"/>
      <c r="QZK7" s="47"/>
      <c r="QZM7" s="49"/>
      <c r="QZQ7" s="47"/>
      <c r="QZS7" s="49"/>
      <c r="QZW7" s="47"/>
      <c r="QZY7" s="49"/>
      <c r="RAC7" s="47"/>
      <c r="RAE7" s="49"/>
      <c r="RAI7" s="47"/>
      <c r="RAK7" s="49"/>
      <c r="RAO7" s="47"/>
      <c r="RAQ7" s="49"/>
      <c r="RAU7" s="47"/>
      <c r="RAW7" s="49"/>
      <c r="RBA7" s="47"/>
      <c r="RBC7" s="49"/>
      <c r="RBG7" s="47"/>
      <c r="RBI7" s="49"/>
      <c r="RBM7" s="47"/>
      <c r="RBO7" s="49"/>
      <c r="RBS7" s="47"/>
      <c r="RBU7" s="49"/>
      <c r="RBY7" s="47"/>
      <c r="RCA7" s="49"/>
      <c r="RCE7" s="47"/>
      <c r="RCG7" s="49"/>
      <c r="RCK7" s="47"/>
      <c r="RCM7" s="49"/>
      <c r="RCQ7" s="47"/>
      <c r="RCS7" s="49"/>
      <c r="RCW7" s="47"/>
      <c r="RCY7" s="49"/>
      <c r="RDC7" s="47"/>
      <c r="RDE7" s="49"/>
      <c r="RDI7" s="47"/>
      <c r="RDK7" s="49"/>
      <c r="RDO7" s="47"/>
      <c r="RDQ7" s="49"/>
      <c r="RDU7" s="47"/>
      <c r="RDW7" s="49"/>
      <c r="REA7" s="47"/>
      <c r="REC7" s="49"/>
      <c r="REG7" s="47"/>
      <c r="REI7" s="49"/>
      <c r="REM7" s="47"/>
      <c r="REO7" s="49"/>
      <c r="RES7" s="47"/>
      <c r="REU7" s="49"/>
      <c r="REY7" s="47"/>
      <c r="RFA7" s="49"/>
      <c r="RFE7" s="47"/>
      <c r="RFG7" s="49"/>
      <c r="RFK7" s="47"/>
      <c r="RFM7" s="49"/>
      <c r="RFQ7" s="47"/>
      <c r="RFS7" s="49"/>
      <c r="RFW7" s="47"/>
      <c r="RFY7" s="49"/>
      <c r="RGC7" s="47"/>
      <c r="RGE7" s="49"/>
      <c r="RGI7" s="47"/>
      <c r="RGK7" s="49"/>
      <c r="RGO7" s="47"/>
      <c r="RGQ7" s="49"/>
      <c r="RGU7" s="47"/>
      <c r="RGW7" s="49"/>
      <c r="RHA7" s="47"/>
      <c r="RHC7" s="49"/>
      <c r="RHG7" s="47"/>
      <c r="RHI7" s="49"/>
      <c r="RHM7" s="47"/>
      <c r="RHO7" s="49"/>
      <c r="RHS7" s="47"/>
      <c r="RHU7" s="49"/>
      <c r="RHY7" s="47"/>
      <c r="RIA7" s="49"/>
      <c r="RIE7" s="47"/>
      <c r="RIG7" s="49"/>
      <c r="RIK7" s="47"/>
      <c r="RIM7" s="49"/>
      <c r="RIQ7" s="47"/>
      <c r="RIS7" s="49"/>
      <c r="RIW7" s="47"/>
      <c r="RIY7" s="49"/>
      <c r="RJC7" s="47"/>
      <c r="RJE7" s="49"/>
      <c r="RJI7" s="47"/>
      <c r="RJK7" s="49"/>
      <c r="RJO7" s="47"/>
      <c r="RJQ7" s="49"/>
      <c r="RJU7" s="47"/>
      <c r="RJW7" s="49"/>
      <c r="RKA7" s="47"/>
      <c r="RKC7" s="49"/>
      <c r="RKG7" s="47"/>
      <c r="RKI7" s="49"/>
      <c r="RKM7" s="47"/>
      <c r="RKO7" s="49"/>
      <c r="RKS7" s="47"/>
      <c r="RKU7" s="49"/>
      <c r="RKY7" s="47"/>
      <c r="RLA7" s="49"/>
      <c r="RLE7" s="47"/>
      <c r="RLG7" s="49"/>
      <c r="RLK7" s="47"/>
      <c r="RLM7" s="49"/>
      <c r="RLQ7" s="47"/>
      <c r="RLS7" s="49"/>
      <c r="RLW7" s="47"/>
      <c r="RLY7" s="49"/>
      <c r="RMC7" s="47"/>
      <c r="RME7" s="49"/>
      <c r="RMI7" s="47"/>
      <c r="RMK7" s="49"/>
      <c r="RMO7" s="47"/>
      <c r="RMQ7" s="49"/>
      <c r="RMU7" s="47"/>
      <c r="RMW7" s="49"/>
      <c r="RNA7" s="47"/>
      <c r="RNC7" s="49"/>
      <c r="RNG7" s="47"/>
      <c r="RNI7" s="49"/>
      <c r="RNM7" s="47"/>
      <c r="RNO7" s="49"/>
      <c r="RNS7" s="47"/>
      <c r="RNU7" s="49"/>
      <c r="RNY7" s="47"/>
      <c r="ROA7" s="49"/>
      <c r="ROE7" s="47"/>
      <c r="ROG7" s="49"/>
      <c r="ROK7" s="47"/>
      <c r="ROM7" s="49"/>
      <c r="ROQ7" s="47"/>
      <c r="ROS7" s="49"/>
      <c r="ROW7" s="47"/>
      <c r="ROY7" s="49"/>
      <c r="RPC7" s="47"/>
      <c r="RPE7" s="49"/>
      <c r="RPI7" s="47"/>
      <c r="RPK7" s="49"/>
      <c r="RPO7" s="47"/>
      <c r="RPQ7" s="49"/>
      <c r="RPU7" s="47"/>
      <c r="RPW7" s="49"/>
      <c r="RQA7" s="47"/>
      <c r="RQC7" s="49"/>
      <c r="RQG7" s="47"/>
      <c r="RQI7" s="49"/>
      <c r="RQM7" s="47"/>
      <c r="RQO7" s="49"/>
      <c r="RQS7" s="47"/>
      <c r="RQU7" s="49"/>
      <c r="RQY7" s="47"/>
      <c r="RRA7" s="49"/>
      <c r="RRE7" s="47"/>
      <c r="RRG7" s="49"/>
      <c r="RRK7" s="47"/>
      <c r="RRM7" s="49"/>
      <c r="RRQ7" s="47"/>
      <c r="RRS7" s="49"/>
      <c r="RRW7" s="47"/>
      <c r="RRY7" s="49"/>
      <c r="RSC7" s="47"/>
      <c r="RSE7" s="49"/>
      <c r="RSI7" s="47"/>
      <c r="RSK7" s="49"/>
      <c r="RSO7" s="47"/>
      <c r="RSQ7" s="49"/>
      <c r="RSU7" s="47"/>
      <c r="RSW7" s="49"/>
      <c r="RTA7" s="47"/>
      <c r="RTC7" s="49"/>
      <c r="RTG7" s="47"/>
      <c r="RTI7" s="49"/>
      <c r="RTM7" s="47"/>
      <c r="RTO7" s="49"/>
      <c r="RTS7" s="47"/>
      <c r="RTU7" s="49"/>
      <c r="RTY7" s="47"/>
      <c r="RUA7" s="49"/>
      <c r="RUE7" s="47"/>
      <c r="RUG7" s="49"/>
      <c r="RUK7" s="47"/>
      <c r="RUM7" s="49"/>
      <c r="RUQ7" s="47"/>
      <c r="RUS7" s="49"/>
      <c r="RUW7" s="47"/>
      <c r="RUY7" s="49"/>
      <c r="RVC7" s="47"/>
      <c r="RVE7" s="49"/>
      <c r="RVI7" s="47"/>
      <c r="RVK7" s="49"/>
      <c r="RVO7" s="47"/>
      <c r="RVQ7" s="49"/>
      <c r="RVU7" s="47"/>
      <c r="RVW7" s="49"/>
      <c r="RWA7" s="47"/>
      <c r="RWC7" s="49"/>
      <c r="RWG7" s="47"/>
      <c r="RWI7" s="49"/>
      <c r="RWM7" s="47"/>
      <c r="RWO7" s="49"/>
      <c r="RWS7" s="47"/>
      <c r="RWU7" s="49"/>
      <c r="RWY7" s="47"/>
      <c r="RXA7" s="49"/>
      <c r="RXE7" s="47"/>
      <c r="RXG7" s="49"/>
      <c r="RXK7" s="47"/>
      <c r="RXM7" s="49"/>
      <c r="RXQ7" s="47"/>
      <c r="RXS7" s="49"/>
      <c r="RXW7" s="47"/>
      <c r="RXY7" s="49"/>
      <c r="RYC7" s="47"/>
      <c r="RYE7" s="49"/>
      <c r="RYI7" s="47"/>
      <c r="RYK7" s="49"/>
      <c r="RYO7" s="47"/>
      <c r="RYQ7" s="49"/>
      <c r="RYU7" s="47"/>
      <c r="RYW7" s="49"/>
      <c r="RZA7" s="47"/>
      <c r="RZC7" s="49"/>
      <c r="RZG7" s="47"/>
      <c r="RZI7" s="49"/>
      <c r="RZM7" s="47"/>
      <c r="RZO7" s="49"/>
      <c r="RZS7" s="47"/>
      <c r="RZU7" s="49"/>
      <c r="RZY7" s="47"/>
      <c r="SAA7" s="49"/>
      <c r="SAE7" s="47"/>
      <c r="SAG7" s="49"/>
      <c r="SAK7" s="47"/>
      <c r="SAM7" s="49"/>
      <c r="SAQ7" s="47"/>
      <c r="SAS7" s="49"/>
      <c r="SAW7" s="47"/>
      <c r="SAY7" s="49"/>
      <c r="SBC7" s="47"/>
      <c r="SBE7" s="49"/>
      <c r="SBI7" s="47"/>
      <c r="SBK7" s="49"/>
      <c r="SBO7" s="47"/>
      <c r="SBQ7" s="49"/>
      <c r="SBU7" s="47"/>
      <c r="SBW7" s="49"/>
      <c r="SCA7" s="47"/>
      <c r="SCC7" s="49"/>
      <c r="SCG7" s="47"/>
      <c r="SCI7" s="49"/>
      <c r="SCM7" s="47"/>
      <c r="SCO7" s="49"/>
      <c r="SCS7" s="47"/>
      <c r="SCU7" s="49"/>
      <c r="SCY7" s="47"/>
      <c r="SDA7" s="49"/>
      <c r="SDE7" s="47"/>
      <c r="SDG7" s="49"/>
      <c r="SDK7" s="47"/>
      <c r="SDM7" s="49"/>
      <c r="SDQ7" s="47"/>
      <c r="SDS7" s="49"/>
      <c r="SDW7" s="47"/>
      <c r="SDY7" s="49"/>
      <c r="SEC7" s="47"/>
      <c r="SEE7" s="49"/>
      <c r="SEI7" s="47"/>
      <c r="SEK7" s="49"/>
      <c r="SEO7" s="47"/>
      <c r="SEQ7" s="49"/>
      <c r="SEU7" s="47"/>
      <c r="SEW7" s="49"/>
      <c r="SFA7" s="47"/>
      <c r="SFC7" s="49"/>
      <c r="SFG7" s="47"/>
      <c r="SFI7" s="49"/>
      <c r="SFM7" s="47"/>
      <c r="SFO7" s="49"/>
      <c r="SFS7" s="47"/>
      <c r="SFU7" s="49"/>
      <c r="SFY7" s="47"/>
      <c r="SGA7" s="49"/>
      <c r="SGE7" s="47"/>
      <c r="SGG7" s="49"/>
      <c r="SGK7" s="47"/>
      <c r="SGM7" s="49"/>
      <c r="SGQ7" s="47"/>
      <c r="SGS7" s="49"/>
      <c r="SGW7" s="47"/>
      <c r="SGY7" s="49"/>
      <c r="SHC7" s="47"/>
      <c r="SHE7" s="49"/>
      <c r="SHI7" s="47"/>
      <c r="SHK7" s="49"/>
      <c r="SHO7" s="47"/>
      <c r="SHQ7" s="49"/>
      <c r="SHU7" s="47"/>
      <c r="SHW7" s="49"/>
      <c r="SIA7" s="47"/>
      <c r="SIC7" s="49"/>
      <c r="SIG7" s="47"/>
      <c r="SII7" s="49"/>
      <c r="SIM7" s="47"/>
      <c r="SIO7" s="49"/>
      <c r="SIS7" s="47"/>
      <c r="SIU7" s="49"/>
      <c r="SIY7" s="47"/>
      <c r="SJA7" s="49"/>
      <c r="SJE7" s="47"/>
      <c r="SJG7" s="49"/>
      <c r="SJK7" s="47"/>
      <c r="SJM7" s="49"/>
      <c r="SJQ7" s="47"/>
      <c r="SJS7" s="49"/>
      <c r="SJW7" s="47"/>
      <c r="SJY7" s="49"/>
      <c r="SKC7" s="47"/>
      <c r="SKE7" s="49"/>
      <c r="SKI7" s="47"/>
      <c r="SKK7" s="49"/>
      <c r="SKO7" s="47"/>
      <c r="SKQ7" s="49"/>
      <c r="SKU7" s="47"/>
      <c r="SKW7" s="49"/>
      <c r="SLA7" s="47"/>
      <c r="SLC7" s="49"/>
      <c r="SLG7" s="47"/>
      <c r="SLI7" s="49"/>
      <c r="SLM7" s="47"/>
      <c r="SLO7" s="49"/>
      <c r="SLS7" s="47"/>
      <c r="SLU7" s="49"/>
      <c r="SLY7" s="47"/>
      <c r="SMA7" s="49"/>
      <c r="SME7" s="47"/>
      <c r="SMG7" s="49"/>
      <c r="SMK7" s="47"/>
      <c r="SMM7" s="49"/>
      <c r="SMQ7" s="47"/>
      <c r="SMS7" s="49"/>
      <c r="SMW7" s="47"/>
      <c r="SMY7" s="49"/>
      <c r="SNC7" s="47"/>
      <c r="SNE7" s="49"/>
      <c r="SNI7" s="47"/>
      <c r="SNK7" s="49"/>
      <c r="SNO7" s="47"/>
      <c r="SNQ7" s="49"/>
      <c r="SNU7" s="47"/>
      <c r="SNW7" s="49"/>
      <c r="SOA7" s="47"/>
      <c r="SOC7" s="49"/>
      <c r="SOG7" s="47"/>
      <c r="SOI7" s="49"/>
      <c r="SOM7" s="47"/>
      <c r="SOO7" s="49"/>
      <c r="SOS7" s="47"/>
      <c r="SOU7" s="49"/>
      <c r="SOY7" s="47"/>
      <c r="SPA7" s="49"/>
      <c r="SPE7" s="47"/>
      <c r="SPG7" s="49"/>
      <c r="SPK7" s="47"/>
      <c r="SPM7" s="49"/>
      <c r="SPQ7" s="47"/>
      <c r="SPS7" s="49"/>
      <c r="SPW7" s="47"/>
      <c r="SPY7" s="49"/>
      <c r="SQC7" s="47"/>
      <c r="SQE7" s="49"/>
      <c r="SQI7" s="47"/>
      <c r="SQK7" s="49"/>
      <c r="SQO7" s="47"/>
      <c r="SQQ7" s="49"/>
      <c r="SQU7" s="47"/>
      <c r="SQW7" s="49"/>
      <c r="SRA7" s="47"/>
      <c r="SRC7" s="49"/>
      <c r="SRG7" s="47"/>
      <c r="SRI7" s="49"/>
      <c r="SRM7" s="47"/>
      <c r="SRO7" s="49"/>
      <c r="SRS7" s="47"/>
      <c r="SRU7" s="49"/>
      <c r="SRY7" s="47"/>
      <c r="SSA7" s="49"/>
      <c r="SSE7" s="47"/>
      <c r="SSG7" s="49"/>
      <c r="SSK7" s="47"/>
      <c r="SSM7" s="49"/>
      <c r="SSQ7" s="47"/>
      <c r="SSS7" s="49"/>
      <c r="SSW7" s="47"/>
      <c r="SSY7" s="49"/>
      <c r="STC7" s="47"/>
      <c r="STE7" s="49"/>
      <c r="STI7" s="47"/>
      <c r="STK7" s="49"/>
      <c r="STO7" s="47"/>
      <c r="STQ7" s="49"/>
      <c r="STU7" s="47"/>
      <c r="STW7" s="49"/>
      <c r="SUA7" s="47"/>
      <c r="SUC7" s="49"/>
      <c r="SUG7" s="47"/>
      <c r="SUI7" s="49"/>
      <c r="SUM7" s="47"/>
      <c r="SUO7" s="49"/>
      <c r="SUS7" s="47"/>
      <c r="SUU7" s="49"/>
      <c r="SUY7" s="47"/>
      <c r="SVA7" s="49"/>
      <c r="SVE7" s="47"/>
      <c r="SVG7" s="49"/>
      <c r="SVK7" s="47"/>
      <c r="SVM7" s="49"/>
      <c r="SVQ7" s="47"/>
      <c r="SVS7" s="49"/>
      <c r="SVW7" s="47"/>
      <c r="SVY7" s="49"/>
      <c r="SWC7" s="47"/>
      <c r="SWE7" s="49"/>
      <c r="SWI7" s="47"/>
      <c r="SWK7" s="49"/>
      <c r="SWO7" s="47"/>
      <c r="SWQ7" s="49"/>
      <c r="SWU7" s="47"/>
      <c r="SWW7" s="49"/>
      <c r="SXA7" s="47"/>
      <c r="SXC7" s="49"/>
      <c r="SXG7" s="47"/>
      <c r="SXI7" s="49"/>
      <c r="SXM7" s="47"/>
      <c r="SXO7" s="49"/>
      <c r="SXS7" s="47"/>
      <c r="SXU7" s="49"/>
      <c r="SXY7" s="47"/>
      <c r="SYA7" s="49"/>
      <c r="SYE7" s="47"/>
      <c r="SYG7" s="49"/>
      <c r="SYK7" s="47"/>
      <c r="SYM7" s="49"/>
      <c r="SYQ7" s="47"/>
      <c r="SYS7" s="49"/>
      <c r="SYW7" s="47"/>
      <c r="SYY7" s="49"/>
      <c r="SZC7" s="47"/>
      <c r="SZE7" s="49"/>
      <c r="SZI7" s="47"/>
      <c r="SZK7" s="49"/>
      <c r="SZO7" s="47"/>
      <c r="SZQ7" s="49"/>
      <c r="SZU7" s="47"/>
      <c r="SZW7" s="49"/>
      <c r="TAA7" s="47"/>
      <c r="TAC7" s="49"/>
      <c r="TAG7" s="47"/>
      <c r="TAI7" s="49"/>
      <c r="TAM7" s="47"/>
      <c r="TAO7" s="49"/>
      <c r="TAS7" s="47"/>
      <c r="TAU7" s="49"/>
      <c r="TAY7" s="47"/>
      <c r="TBA7" s="49"/>
      <c r="TBE7" s="47"/>
      <c r="TBG7" s="49"/>
      <c r="TBK7" s="47"/>
      <c r="TBM7" s="49"/>
      <c r="TBQ7" s="47"/>
      <c r="TBS7" s="49"/>
      <c r="TBW7" s="47"/>
      <c r="TBY7" s="49"/>
      <c r="TCC7" s="47"/>
      <c r="TCE7" s="49"/>
      <c r="TCI7" s="47"/>
      <c r="TCK7" s="49"/>
      <c r="TCO7" s="47"/>
      <c r="TCQ7" s="49"/>
      <c r="TCU7" s="47"/>
      <c r="TCW7" s="49"/>
      <c r="TDA7" s="47"/>
      <c r="TDC7" s="49"/>
      <c r="TDG7" s="47"/>
      <c r="TDI7" s="49"/>
      <c r="TDM7" s="47"/>
      <c r="TDO7" s="49"/>
      <c r="TDS7" s="47"/>
      <c r="TDU7" s="49"/>
      <c r="TDY7" s="47"/>
      <c r="TEA7" s="49"/>
      <c r="TEE7" s="47"/>
      <c r="TEG7" s="49"/>
      <c r="TEK7" s="47"/>
      <c r="TEM7" s="49"/>
      <c r="TEQ7" s="47"/>
      <c r="TES7" s="49"/>
      <c r="TEW7" s="47"/>
      <c r="TEY7" s="49"/>
      <c r="TFC7" s="47"/>
      <c r="TFE7" s="49"/>
      <c r="TFI7" s="47"/>
      <c r="TFK7" s="49"/>
      <c r="TFO7" s="47"/>
      <c r="TFQ7" s="49"/>
      <c r="TFU7" s="47"/>
      <c r="TFW7" s="49"/>
      <c r="TGA7" s="47"/>
      <c r="TGC7" s="49"/>
      <c r="TGG7" s="47"/>
      <c r="TGI7" s="49"/>
      <c r="TGM7" s="47"/>
      <c r="TGO7" s="49"/>
      <c r="TGS7" s="47"/>
      <c r="TGU7" s="49"/>
      <c r="TGY7" s="47"/>
      <c r="THA7" s="49"/>
      <c r="THE7" s="47"/>
      <c r="THG7" s="49"/>
      <c r="THK7" s="47"/>
      <c r="THM7" s="49"/>
      <c r="THQ7" s="47"/>
      <c r="THS7" s="49"/>
      <c r="THW7" s="47"/>
      <c r="THY7" s="49"/>
      <c r="TIC7" s="47"/>
      <c r="TIE7" s="49"/>
      <c r="TII7" s="47"/>
      <c r="TIK7" s="49"/>
      <c r="TIO7" s="47"/>
      <c r="TIQ7" s="49"/>
      <c r="TIU7" s="47"/>
      <c r="TIW7" s="49"/>
      <c r="TJA7" s="47"/>
      <c r="TJC7" s="49"/>
      <c r="TJG7" s="47"/>
      <c r="TJI7" s="49"/>
      <c r="TJM7" s="47"/>
      <c r="TJO7" s="49"/>
      <c r="TJS7" s="47"/>
      <c r="TJU7" s="49"/>
      <c r="TJY7" s="47"/>
      <c r="TKA7" s="49"/>
      <c r="TKE7" s="47"/>
      <c r="TKG7" s="49"/>
      <c r="TKK7" s="47"/>
      <c r="TKM7" s="49"/>
      <c r="TKQ7" s="47"/>
      <c r="TKS7" s="49"/>
      <c r="TKW7" s="47"/>
      <c r="TKY7" s="49"/>
      <c r="TLC7" s="47"/>
      <c r="TLE7" s="49"/>
      <c r="TLI7" s="47"/>
      <c r="TLK7" s="49"/>
      <c r="TLO7" s="47"/>
      <c r="TLQ7" s="49"/>
      <c r="TLU7" s="47"/>
      <c r="TLW7" s="49"/>
      <c r="TMA7" s="47"/>
      <c r="TMC7" s="49"/>
      <c r="TMG7" s="47"/>
      <c r="TMI7" s="49"/>
      <c r="TMM7" s="47"/>
      <c r="TMO7" s="49"/>
      <c r="TMS7" s="47"/>
      <c r="TMU7" s="49"/>
      <c r="TMY7" s="47"/>
      <c r="TNA7" s="49"/>
      <c r="TNE7" s="47"/>
      <c r="TNG7" s="49"/>
      <c r="TNK7" s="47"/>
      <c r="TNM7" s="49"/>
      <c r="TNQ7" s="47"/>
      <c r="TNS7" s="49"/>
      <c r="TNW7" s="47"/>
      <c r="TNY7" s="49"/>
      <c r="TOC7" s="47"/>
      <c r="TOE7" s="49"/>
      <c r="TOI7" s="47"/>
      <c r="TOK7" s="49"/>
      <c r="TOO7" s="47"/>
      <c r="TOQ7" s="49"/>
      <c r="TOU7" s="47"/>
      <c r="TOW7" s="49"/>
      <c r="TPA7" s="47"/>
      <c r="TPC7" s="49"/>
      <c r="TPG7" s="47"/>
      <c r="TPI7" s="49"/>
      <c r="TPM7" s="47"/>
      <c r="TPO7" s="49"/>
      <c r="TPS7" s="47"/>
      <c r="TPU7" s="49"/>
      <c r="TPY7" s="47"/>
      <c r="TQA7" s="49"/>
      <c r="TQE7" s="47"/>
      <c r="TQG7" s="49"/>
      <c r="TQK7" s="47"/>
      <c r="TQM7" s="49"/>
      <c r="TQQ7" s="47"/>
      <c r="TQS7" s="49"/>
      <c r="TQW7" s="47"/>
      <c r="TQY7" s="49"/>
      <c r="TRC7" s="47"/>
      <c r="TRE7" s="49"/>
      <c r="TRI7" s="47"/>
      <c r="TRK7" s="49"/>
      <c r="TRO7" s="47"/>
      <c r="TRQ7" s="49"/>
      <c r="TRU7" s="47"/>
      <c r="TRW7" s="49"/>
      <c r="TSA7" s="47"/>
      <c r="TSC7" s="49"/>
      <c r="TSG7" s="47"/>
      <c r="TSI7" s="49"/>
      <c r="TSM7" s="47"/>
      <c r="TSO7" s="49"/>
      <c r="TSS7" s="47"/>
      <c r="TSU7" s="49"/>
      <c r="TSY7" s="47"/>
      <c r="TTA7" s="49"/>
      <c r="TTE7" s="47"/>
      <c r="TTG7" s="49"/>
      <c r="TTK7" s="47"/>
      <c r="TTM7" s="49"/>
      <c r="TTQ7" s="47"/>
      <c r="TTS7" s="49"/>
      <c r="TTW7" s="47"/>
      <c r="TTY7" s="49"/>
      <c r="TUC7" s="47"/>
      <c r="TUE7" s="49"/>
      <c r="TUI7" s="47"/>
      <c r="TUK7" s="49"/>
      <c r="TUO7" s="47"/>
      <c r="TUQ7" s="49"/>
      <c r="TUU7" s="47"/>
      <c r="TUW7" s="49"/>
      <c r="TVA7" s="47"/>
      <c r="TVC7" s="49"/>
      <c r="TVG7" s="47"/>
      <c r="TVI7" s="49"/>
      <c r="TVM7" s="47"/>
      <c r="TVO7" s="49"/>
      <c r="TVS7" s="47"/>
      <c r="TVU7" s="49"/>
      <c r="TVY7" s="47"/>
      <c r="TWA7" s="49"/>
      <c r="TWE7" s="47"/>
      <c r="TWG7" s="49"/>
      <c r="TWK7" s="47"/>
      <c r="TWM7" s="49"/>
      <c r="TWQ7" s="47"/>
      <c r="TWS7" s="49"/>
      <c r="TWW7" s="47"/>
      <c r="TWY7" s="49"/>
      <c r="TXC7" s="47"/>
      <c r="TXE7" s="49"/>
      <c r="TXI7" s="47"/>
      <c r="TXK7" s="49"/>
      <c r="TXO7" s="47"/>
      <c r="TXQ7" s="49"/>
      <c r="TXU7" s="47"/>
      <c r="TXW7" s="49"/>
      <c r="TYA7" s="47"/>
      <c r="TYC7" s="49"/>
      <c r="TYG7" s="47"/>
      <c r="TYI7" s="49"/>
      <c r="TYM7" s="47"/>
      <c r="TYO7" s="49"/>
      <c r="TYS7" s="47"/>
      <c r="TYU7" s="49"/>
      <c r="TYY7" s="47"/>
      <c r="TZA7" s="49"/>
      <c r="TZE7" s="47"/>
      <c r="TZG7" s="49"/>
      <c r="TZK7" s="47"/>
      <c r="TZM7" s="49"/>
      <c r="TZQ7" s="47"/>
      <c r="TZS7" s="49"/>
      <c r="TZW7" s="47"/>
      <c r="TZY7" s="49"/>
      <c r="UAC7" s="47"/>
      <c r="UAE7" s="49"/>
      <c r="UAI7" s="47"/>
      <c r="UAK7" s="49"/>
      <c r="UAO7" s="47"/>
      <c r="UAQ7" s="49"/>
      <c r="UAU7" s="47"/>
      <c r="UAW7" s="49"/>
      <c r="UBA7" s="47"/>
      <c r="UBC7" s="49"/>
      <c r="UBG7" s="47"/>
      <c r="UBI7" s="49"/>
      <c r="UBM7" s="47"/>
      <c r="UBO7" s="49"/>
      <c r="UBS7" s="47"/>
      <c r="UBU7" s="49"/>
      <c r="UBY7" s="47"/>
      <c r="UCA7" s="49"/>
      <c r="UCE7" s="47"/>
      <c r="UCG7" s="49"/>
      <c r="UCK7" s="47"/>
      <c r="UCM7" s="49"/>
      <c r="UCQ7" s="47"/>
      <c r="UCS7" s="49"/>
      <c r="UCW7" s="47"/>
      <c r="UCY7" s="49"/>
      <c r="UDC7" s="47"/>
      <c r="UDE7" s="49"/>
      <c r="UDI7" s="47"/>
      <c r="UDK7" s="49"/>
      <c r="UDO7" s="47"/>
      <c r="UDQ7" s="49"/>
      <c r="UDU7" s="47"/>
      <c r="UDW7" s="49"/>
      <c r="UEA7" s="47"/>
      <c r="UEC7" s="49"/>
      <c r="UEG7" s="47"/>
      <c r="UEI7" s="49"/>
      <c r="UEM7" s="47"/>
      <c r="UEO7" s="49"/>
      <c r="UES7" s="47"/>
      <c r="UEU7" s="49"/>
      <c r="UEY7" s="47"/>
      <c r="UFA7" s="49"/>
      <c r="UFE7" s="47"/>
      <c r="UFG7" s="49"/>
      <c r="UFK7" s="47"/>
      <c r="UFM7" s="49"/>
      <c r="UFQ7" s="47"/>
      <c r="UFS7" s="49"/>
      <c r="UFW7" s="47"/>
      <c r="UFY7" s="49"/>
      <c r="UGC7" s="47"/>
      <c r="UGE7" s="49"/>
      <c r="UGI7" s="47"/>
      <c r="UGK7" s="49"/>
      <c r="UGO7" s="47"/>
      <c r="UGQ7" s="49"/>
      <c r="UGU7" s="47"/>
      <c r="UGW7" s="49"/>
      <c r="UHA7" s="47"/>
      <c r="UHC7" s="49"/>
      <c r="UHG7" s="47"/>
      <c r="UHI7" s="49"/>
      <c r="UHM7" s="47"/>
      <c r="UHO7" s="49"/>
      <c r="UHS7" s="47"/>
      <c r="UHU7" s="49"/>
      <c r="UHY7" s="47"/>
      <c r="UIA7" s="49"/>
      <c r="UIE7" s="47"/>
      <c r="UIG7" s="49"/>
      <c r="UIK7" s="47"/>
      <c r="UIM7" s="49"/>
      <c r="UIQ7" s="47"/>
      <c r="UIS7" s="49"/>
      <c r="UIW7" s="47"/>
      <c r="UIY7" s="49"/>
      <c r="UJC7" s="47"/>
      <c r="UJE7" s="49"/>
      <c r="UJI7" s="47"/>
      <c r="UJK7" s="49"/>
      <c r="UJO7" s="47"/>
      <c r="UJQ7" s="49"/>
      <c r="UJU7" s="47"/>
      <c r="UJW7" s="49"/>
      <c r="UKA7" s="47"/>
      <c r="UKC7" s="49"/>
      <c r="UKG7" s="47"/>
      <c r="UKI7" s="49"/>
      <c r="UKM7" s="47"/>
      <c r="UKO7" s="49"/>
      <c r="UKS7" s="47"/>
      <c r="UKU7" s="49"/>
      <c r="UKY7" s="47"/>
      <c r="ULA7" s="49"/>
      <c r="ULE7" s="47"/>
      <c r="ULG7" s="49"/>
      <c r="ULK7" s="47"/>
      <c r="ULM7" s="49"/>
      <c r="ULQ7" s="47"/>
      <c r="ULS7" s="49"/>
      <c r="ULW7" s="47"/>
      <c r="ULY7" s="49"/>
      <c r="UMC7" s="47"/>
      <c r="UME7" s="49"/>
      <c r="UMI7" s="47"/>
      <c r="UMK7" s="49"/>
      <c r="UMO7" s="47"/>
      <c r="UMQ7" s="49"/>
      <c r="UMU7" s="47"/>
      <c r="UMW7" s="49"/>
      <c r="UNA7" s="47"/>
      <c r="UNC7" s="49"/>
      <c r="UNG7" s="47"/>
      <c r="UNI7" s="49"/>
      <c r="UNM7" s="47"/>
      <c r="UNO7" s="49"/>
      <c r="UNS7" s="47"/>
      <c r="UNU7" s="49"/>
      <c r="UNY7" s="47"/>
      <c r="UOA7" s="49"/>
      <c r="UOE7" s="47"/>
      <c r="UOG7" s="49"/>
      <c r="UOK7" s="47"/>
      <c r="UOM7" s="49"/>
      <c r="UOQ7" s="47"/>
      <c r="UOS7" s="49"/>
      <c r="UOW7" s="47"/>
      <c r="UOY7" s="49"/>
      <c r="UPC7" s="47"/>
      <c r="UPE7" s="49"/>
      <c r="UPI7" s="47"/>
      <c r="UPK7" s="49"/>
      <c r="UPO7" s="47"/>
      <c r="UPQ7" s="49"/>
      <c r="UPU7" s="47"/>
      <c r="UPW7" s="49"/>
      <c r="UQA7" s="47"/>
      <c r="UQC7" s="49"/>
      <c r="UQG7" s="47"/>
      <c r="UQI7" s="49"/>
      <c r="UQM7" s="47"/>
      <c r="UQO7" s="49"/>
      <c r="UQS7" s="47"/>
      <c r="UQU7" s="49"/>
      <c r="UQY7" s="47"/>
      <c r="URA7" s="49"/>
      <c r="URE7" s="47"/>
      <c r="URG7" s="49"/>
      <c r="URK7" s="47"/>
      <c r="URM7" s="49"/>
      <c r="URQ7" s="47"/>
      <c r="URS7" s="49"/>
      <c r="URW7" s="47"/>
      <c r="URY7" s="49"/>
      <c r="USC7" s="47"/>
      <c r="USE7" s="49"/>
      <c r="USI7" s="47"/>
      <c r="USK7" s="49"/>
      <c r="USO7" s="47"/>
      <c r="USQ7" s="49"/>
      <c r="USU7" s="47"/>
      <c r="USW7" s="49"/>
      <c r="UTA7" s="47"/>
      <c r="UTC7" s="49"/>
      <c r="UTG7" s="47"/>
      <c r="UTI7" s="49"/>
      <c r="UTM7" s="47"/>
      <c r="UTO7" s="49"/>
      <c r="UTS7" s="47"/>
      <c r="UTU7" s="49"/>
      <c r="UTY7" s="47"/>
      <c r="UUA7" s="49"/>
      <c r="UUE7" s="47"/>
      <c r="UUG7" s="49"/>
      <c r="UUK7" s="47"/>
      <c r="UUM7" s="49"/>
      <c r="UUQ7" s="47"/>
      <c r="UUS7" s="49"/>
      <c r="UUW7" s="47"/>
      <c r="UUY7" s="49"/>
      <c r="UVC7" s="47"/>
      <c r="UVE7" s="49"/>
      <c r="UVI7" s="47"/>
      <c r="UVK7" s="49"/>
      <c r="UVO7" s="47"/>
      <c r="UVQ7" s="49"/>
      <c r="UVU7" s="47"/>
      <c r="UVW7" s="49"/>
      <c r="UWA7" s="47"/>
      <c r="UWC7" s="49"/>
      <c r="UWG7" s="47"/>
      <c r="UWI7" s="49"/>
      <c r="UWM7" s="47"/>
      <c r="UWO7" s="49"/>
      <c r="UWS7" s="47"/>
      <c r="UWU7" s="49"/>
      <c r="UWY7" s="47"/>
      <c r="UXA7" s="49"/>
      <c r="UXE7" s="47"/>
      <c r="UXG7" s="49"/>
      <c r="UXK7" s="47"/>
      <c r="UXM7" s="49"/>
      <c r="UXQ7" s="47"/>
      <c r="UXS7" s="49"/>
      <c r="UXW7" s="47"/>
      <c r="UXY7" s="49"/>
      <c r="UYC7" s="47"/>
      <c r="UYE7" s="49"/>
      <c r="UYI7" s="47"/>
      <c r="UYK7" s="49"/>
      <c r="UYO7" s="47"/>
      <c r="UYQ7" s="49"/>
      <c r="UYU7" s="47"/>
      <c r="UYW7" s="49"/>
      <c r="UZA7" s="47"/>
      <c r="UZC7" s="49"/>
      <c r="UZG7" s="47"/>
      <c r="UZI7" s="49"/>
      <c r="UZM7" s="47"/>
      <c r="UZO7" s="49"/>
      <c r="UZS7" s="47"/>
      <c r="UZU7" s="49"/>
      <c r="UZY7" s="47"/>
      <c r="VAA7" s="49"/>
      <c r="VAE7" s="47"/>
      <c r="VAG7" s="49"/>
      <c r="VAK7" s="47"/>
      <c r="VAM7" s="49"/>
      <c r="VAQ7" s="47"/>
      <c r="VAS7" s="49"/>
      <c r="VAW7" s="47"/>
      <c r="VAY7" s="49"/>
      <c r="VBC7" s="47"/>
      <c r="VBE7" s="49"/>
      <c r="VBI7" s="47"/>
      <c r="VBK7" s="49"/>
      <c r="VBO7" s="47"/>
      <c r="VBQ7" s="49"/>
      <c r="VBU7" s="47"/>
      <c r="VBW7" s="49"/>
      <c r="VCA7" s="47"/>
      <c r="VCC7" s="49"/>
      <c r="VCG7" s="47"/>
      <c r="VCI7" s="49"/>
      <c r="VCM7" s="47"/>
      <c r="VCO7" s="49"/>
      <c r="VCS7" s="47"/>
      <c r="VCU7" s="49"/>
      <c r="VCY7" s="47"/>
      <c r="VDA7" s="49"/>
      <c r="VDE7" s="47"/>
      <c r="VDG7" s="49"/>
      <c r="VDK7" s="47"/>
      <c r="VDM7" s="49"/>
      <c r="VDQ7" s="47"/>
      <c r="VDS7" s="49"/>
      <c r="VDW7" s="47"/>
      <c r="VDY7" s="49"/>
      <c r="VEC7" s="47"/>
      <c r="VEE7" s="49"/>
      <c r="VEI7" s="47"/>
      <c r="VEK7" s="49"/>
      <c r="VEO7" s="47"/>
      <c r="VEQ7" s="49"/>
      <c r="VEU7" s="47"/>
      <c r="VEW7" s="49"/>
      <c r="VFA7" s="47"/>
      <c r="VFC7" s="49"/>
      <c r="VFG7" s="47"/>
      <c r="VFI7" s="49"/>
      <c r="VFM7" s="47"/>
      <c r="VFO7" s="49"/>
      <c r="VFS7" s="47"/>
      <c r="VFU7" s="49"/>
      <c r="VFY7" s="47"/>
      <c r="VGA7" s="49"/>
      <c r="VGE7" s="47"/>
      <c r="VGG7" s="49"/>
      <c r="VGK7" s="47"/>
      <c r="VGM7" s="49"/>
      <c r="VGQ7" s="47"/>
      <c r="VGS7" s="49"/>
      <c r="VGW7" s="47"/>
      <c r="VGY7" s="49"/>
      <c r="VHC7" s="47"/>
      <c r="VHE7" s="49"/>
      <c r="VHI7" s="47"/>
      <c r="VHK7" s="49"/>
      <c r="VHO7" s="47"/>
      <c r="VHQ7" s="49"/>
      <c r="VHU7" s="47"/>
      <c r="VHW7" s="49"/>
      <c r="VIA7" s="47"/>
      <c r="VIC7" s="49"/>
      <c r="VIG7" s="47"/>
      <c r="VII7" s="49"/>
      <c r="VIM7" s="47"/>
      <c r="VIO7" s="49"/>
      <c r="VIS7" s="47"/>
      <c r="VIU7" s="49"/>
      <c r="VIY7" s="47"/>
      <c r="VJA7" s="49"/>
      <c r="VJE7" s="47"/>
      <c r="VJG7" s="49"/>
      <c r="VJK7" s="47"/>
      <c r="VJM7" s="49"/>
      <c r="VJQ7" s="47"/>
      <c r="VJS7" s="49"/>
      <c r="VJW7" s="47"/>
      <c r="VJY7" s="49"/>
      <c r="VKC7" s="47"/>
      <c r="VKE7" s="49"/>
      <c r="VKI7" s="47"/>
      <c r="VKK7" s="49"/>
      <c r="VKO7" s="47"/>
      <c r="VKQ7" s="49"/>
      <c r="VKU7" s="47"/>
      <c r="VKW7" s="49"/>
      <c r="VLA7" s="47"/>
      <c r="VLC7" s="49"/>
      <c r="VLG7" s="47"/>
      <c r="VLI7" s="49"/>
      <c r="VLM7" s="47"/>
      <c r="VLO7" s="49"/>
      <c r="VLS7" s="47"/>
      <c r="VLU7" s="49"/>
      <c r="VLY7" s="47"/>
      <c r="VMA7" s="49"/>
      <c r="VME7" s="47"/>
      <c r="VMG7" s="49"/>
      <c r="VMK7" s="47"/>
      <c r="VMM7" s="49"/>
      <c r="VMQ7" s="47"/>
      <c r="VMS7" s="49"/>
      <c r="VMW7" s="47"/>
      <c r="VMY7" s="49"/>
      <c r="VNC7" s="47"/>
      <c r="VNE7" s="49"/>
      <c r="VNI7" s="47"/>
      <c r="VNK7" s="49"/>
      <c r="VNO7" s="47"/>
      <c r="VNQ7" s="49"/>
      <c r="VNU7" s="47"/>
      <c r="VNW7" s="49"/>
      <c r="VOA7" s="47"/>
      <c r="VOC7" s="49"/>
      <c r="VOG7" s="47"/>
      <c r="VOI7" s="49"/>
      <c r="VOM7" s="47"/>
      <c r="VOO7" s="49"/>
      <c r="VOS7" s="47"/>
      <c r="VOU7" s="49"/>
      <c r="VOY7" s="47"/>
      <c r="VPA7" s="49"/>
      <c r="VPE7" s="47"/>
      <c r="VPG7" s="49"/>
      <c r="VPK7" s="47"/>
      <c r="VPM7" s="49"/>
      <c r="VPQ7" s="47"/>
      <c r="VPS7" s="49"/>
      <c r="VPW7" s="47"/>
      <c r="VPY7" s="49"/>
      <c r="VQC7" s="47"/>
      <c r="VQE7" s="49"/>
      <c r="VQI7" s="47"/>
      <c r="VQK7" s="49"/>
      <c r="VQO7" s="47"/>
      <c r="VQQ7" s="49"/>
      <c r="VQU7" s="47"/>
      <c r="VQW7" s="49"/>
      <c r="VRA7" s="47"/>
      <c r="VRC7" s="49"/>
      <c r="VRG7" s="47"/>
      <c r="VRI7" s="49"/>
      <c r="VRM7" s="47"/>
      <c r="VRO7" s="49"/>
      <c r="VRS7" s="47"/>
      <c r="VRU7" s="49"/>
      <c r="VRY7" s="47"/>
      <c r="VSA7" s="49"/>
      <c r="VSE7" s="47"/>
      <c r="VSG7" s="49"/>
      <c r="VSK7" s="47"/>
      <c r="VSM7" s="49"/>
      <c r="VSQ7" s="47"/>
      <c r="VSS7" s="49"/>
      <c r="VSW7" s="47"/>
      <c r="VSY7" s="49"/>
      <c r="VTC7" s="47"/>
      <c r="VTE7" s="49"/>
      <c r="VTI7" s="47"/>
      <c r="VTK7" s="49"/>
      <c r="VTO7" s="47"/>
      <c r="VTQ7" s="49"/>
      <c r="VTU7" s="47"/>
      <c r="VTW7" s="49"/>
      <c r="VUA7" s="47"/>
      <c r="VUC7" s="49"/>
      <c r="VUG7" s="47"/>
      <c r="VUI7" s="49"/>
      <c r="VUM7" s="47"/>
      <c r="VUO7" s="49"/>
      <c r="VUS7" s="47"/>
      <c r="VUU7" s="49"/>
      <c r="VUY7" s="47"/>
      <c r="VVA7" s="49"/>
      <c r="VVE7" s="47"/>
      <c r="VVG7" s="49"/>
      <c r="VVK7" s="47"/>
      <c r="VVM7" s="49"/>
      <c r="VVQ7" s="47"/>
      <c r="VVS7" s="49"/>
      <c r="VVW7" s="47"/>
      <c r="VVY7" s="49"/>
      <c r="VWC7" s="47"/>
      <c r="VWE7" s="49"/>
      <c r="VWI7" s="47"/>
      <c r="VWK7" s="49"/>
      <c r="VWO7" s="47"/>
      <c r="VWQ7" s="49"/>
      <c r="VWU7" s="47"/>
      <c r="VWW7" s="49"/>
      <c r="VXA7" s="47"/>
      <c r="VXC7" s="49"/>
      <c r="VXG7" s="47"/>
      <c r="VXI7" s="49"/>
      <c r="VXM7" s="47"/>
      <c r="VXO7" s="49"/>
      <c r="VXS7" s="47"/>
      <c r="VXU7" s="49"/>
      <c r="VXY7" s="47"/>
      <c r="VYA7" s="49"/>
      <c r="VYE7" s="47"/>
      <c r="VYG7" s="49"/>
      <c r="VYK7" s="47"/>
      <c r="VYM7" s="49"/>
      <c r="VYQ7" s="47"/>
      <c r="VYS7" s="49"/>
      <c r="VYW7" s="47"/>
      <c r="VYY7" s="49"/>
      <c r="VZC7" s="47"/>
      <c r="VZE7" s="49"/>
      <c r="VZI7" s="47"/>
      <c r="VZK7" s="49"/>
      <c r="VZO7" s="47"/>
      <c r="VZQ7" s="49"/>
      <c r="VZU7" s="47"/>
      <c r="VZW7" s="49"/>
      <c r="WAA7" s="47"/>
      <c r="WAC7" s="49"/>
      <c r="WAG7" s="47"/>
      <c r="WAI7" s="49"/>
      <c r="WAM7" s="47"/>
      <c r="WAO7" s="49"/>
      <c r="WAS7" s="47"/>
      <c r="WAU7" s="49"/>
      <c r="WAY7" s="47"/>
      <c r="WBA7" s="49"/>
      <c r="WBE7" s="47"/>
      <c r="WBG7" s="49"/>
      <c r="WBK7" s="47"/>
      <c r="WBM7" s="49"/>
      <c r="WBQ7" s="47"/>
      <c r="WBS7" s="49"/>
      <c r="WBW7" s="47"/>
      <c r="WBY7" s="49"/>
      <c r="WCC7" s="47"/>
      <c r="WCE7" s="49"/>
      <c r="WCI7" s="47"/>
      <c r="WCK7" s="49"/>
      <c r="WCO7" s="47"/>
      <c r="WCQ7" s="49"/>
      <c r="WCU7" s="47"/>
      <c r="WCW7" s="49"/>
      <c r="WDA7" s="47"/>
      <c r="WDC7" s="49"/>
      <c r="WDG7" s="47"/>
      <c r="WDI7" s="49"/>
      <c r="WDM7" s="47"/>
      <c r="WDO7" s="49"/>
      <c r="WDS7" s="47"/>
      <c r="WDU7" s="49"/>
      <c r="WDY7" s="47"/>
      <c r="WEA7" s="49"/>
      <c r="WEE7" s="47"/>
      <c r="WEG7" s="49"/>
      <c r="WEK7" s="47"/>
      <c r="WEM7" s="49"/>
      <c r="WEQ7" s="47"/>
      <c r="WES7" s="49"/>
      <c r="WEW7" s="47"/>
      <c r="WEY7" s="49"/>
      <c r="WFC7" s="47"/>
      <c r="WFE7" s="49"/>
      <c r="WFI7" s="47"/>
      <c r="WFK7" s="49"/>
      <c r="WFO7" s="47"/>
      <c r="WFQ7" s="49"/>
      <c r="WFU7" s="47"/>
      <c r="WFW7" s="49"/>
      <c r="WGA7" s="47"/>
      <c r="WGC7" s="49"/>
      <c r="WGG7" s="47"/>
      <c r="WGI7" s="49"/>
      <c r="WGM7" s="47"/>
      <c r="WGO7" s="49"/>
      <c r="WGS7" s="47"/>
      <c r="WGU7" s="49"/>
      <c r="WGY7" s="47"/>
      <c r="WHA7" s="49"/>
      <c r="WHE7" s="47"/>
      <c r="WHG7" s="49"/>
      <c r="WHK7" s="47"/>
      <c r="WHM7" s="49"/>
      <c r="WHQ7" s="47"/>
      <c r="WHS7" s="49"/>
      <c r="WHW7" s="47"/>
      <c r="WHY7" s="49"/>
      <c r="WIC7" s="47"/>
      <c r="WIE7" s="49"/>
      <c r="WII7" s="47"/>
      <c r="WIK7" s="49"/>
      <c r="WIO7" s="47"/>
      <c r="WIQ7" s="49"/>
      <c r="WIU7" s="47"/>
      <c r="WIW7" s="49"/>
      <c r="WJA7" s="47"/>
      <c r="WJC7" s="49"/>
      <c r="WJG7" s="47"/>
      <c r="WJI7" s="49"/>
      <c r="WJM7" s="47"/>
      <c r="WJO7" s="49"/>
      <c r="WJS7" s="47"/>
      <c r="WJU7" s="49"/>
      <c r="WJY7" s="47"/>
      <c r="WKA7" s="49"/>
      <c r="WKE7" s="47"/>
      <c r="WKG7" s="49"/>
      <c r="WKK7" s="47"/>
      <c r="WKM7" s="49"/>
      <c r="WKQ7" s="47"/>
      <c r="WKS7" s="49"/>
      <c r="WKW7" s="47"/>
      <c r="WKY7" s="49"/>
      <c r="WLC7" s="47"/>
      <c r="WLE7" s="49"/>
      <c r="WLI7" s="47"/>
      <c r="WLK7" s="49"/>
      <c r="WLO7" s="47"/>
      <c r="WLQ7" s="49"/>
      <c r="WLU7" s="47"/>
      <c r="WLW7" s="49"/>
      <c r="WMA7" s="47"/>
      <c r="WMC7" s="49"/>
      <c r="WMG7" s="47"/>
      <c r="WMI7" s="49"/>
      <c r="WMM7" s="47"/>
      <c r="WMO7" s="49"/>
      <c r="WMS7" s="47"/>
      <c r="WMU7" s="49"/>
      <c r="WMY7" s="47"/>
      <c r="WNA7" s="49"/>
      <c r="WNE7" s="47"/>
      <c r="WNG7" s="49"/>
      <c r="WNK7" s="47"/>
      <c r="WNM7" s="49"/>
      <c r="WNQ7" s="47"/>
      <c r="WNS7" s="49"/>
      <c r="WNW7" s="47"/>
      <c r="WNY7" s="49"/>
      <c r="WOC7" s="47"/>
      <c r="WOE7" s="49"/>
      <c r="WOI7" s="47"/>
      <c r="WOK7" s="49"/>
      <c r="WOO7" s="47"/>
      <c r="WOQ7" s="49"/>
      <c r="WOU7" s="47"/>
      <c r="WOW7" s="49"/>
      <c r="WPA7" s="47"/>
      <c r="WPC7" s="49"/>
      <c r="WPG7" s="47"/>
      <c r="WPI7" s="49"/>
      <c r="WPM7" s="47"/>
      <c r="WPO7" s="49"/>
      <c r="WPS7" s="47"/>
      <c r="WPU7" s="49"/>
      <c r="WPY7" s="47"/>
      <c r="WQA7" s="49"/>
      <c r="WQE7" s="47"/>
      <c r="WQG7" s="49"/>
      <c r="WQK7" s="47"/>
      <c r="WQM7" s="49"/>
      <c r="WQQ7" s="47"/>
      <c r="WQS7" s="49"/>
      <c r="WQW7" s="47"/>
      <c r="WQY7" s="49"/>
      <c r="WRC7" s="47"/>
      <c r="WRE7" s="49"/>
      <c r="WRI7" s="47"/>
      <c r="WRK7" s="49"/>
      <c r="WRO7" s="47"/>
      <c r="WRQ7" s="49"/>
      <c r="WRU7" s="47"/>
      <c r="WRW7" s="49"/>
      <c r="WSA7" s="47"/>
      <c r="WSC7" s="49"/>
      <c r="WSG7" s="47"/>
      <c r="WSI7" s="49"/>
      <c r="WSM7" s="47"/>
      <c r="WSO7" s="49"/>
      <c r="WSS7" s="47"/>
      <c r="WSU7" s="49"/>
      <c r="WSY7" s="47"/>
      <c r="WTA7" s="49"/>
      <c r="WTE7" s="47"/>
      <c r="WTG7" s="49"/>
      <c r="WTK7" s="47"/>
      <c r="WTM7" s="49"/>
      <c r="WTQ7" s="47"/>
      <c r="WTS7" s="49"/>
      <c r="WTW7" s="47"/>
      <c r="WTY7" s="49"/>
      <c r="WUC7" s="47"/>
      <c r="WUE7" s="49"/>
      <c r="WUI7" s="47"/>
      <c r="WUK7" s="49"/>
      <c r="WUO7" s="47"/>
      <c r="WUQ7" s="49"/>
      <c r="WUU7" s="47"/>
      <c r="WUW7" s="49"/>
      <c r="WVA7" s="47"/>
      <c r="WVC7" s="49"/>
      <c r="WVG7" s="47"/>
      <c r="WVI7" s="49"/>
      <c r="WVM7" s="47"/>
      <c r="WVO7" s="49"/>
      <c r="WVS7" s="47"/>
      <c r="WVU7" s="49"/>
      <c r="WVY7" s="47"/>
      <c r="WWA7" s="49"/>
      <c r="WWE7" s="47"/>
      <c r="WWG7" s="49"/>
      <c r="WWK7" s="47"/>
      <c r="WWM7" s="49"/>
      <c r="WWQ7" s="47"/>
      <c r="WWS7" s="49"/>
      <c r="WWW7" s="47"/>
      <c r="WWY7" s="49"/>
      <c r="WXC7" s="47"/>
      <c r="WXE7" s="49"/>
      <c r="WXI7" s="47"/>
      <c r="WXK7" s="49"/>
      <c r="WXO7" s="47"/>
      <c r="WXQ7" s="49"/>
      <c r="WXU7" s="47"/>
      <c r="WXW7" s="49"/>
      <c r="WYA7" s="47"/>
      <c r="WYC7" s="49"/>
      <c r="WYG7" s="47"/>
      <c r="WYI7" s="49"/>
      <c r="WYM7" s="47"/>
      <c r="WYO7" s="49"/>
      <c r="WYS7" s="47"/>
      <c r="WYU7" s="49"/>
      <c r="WYY7" s="47"/>
      <c r="WZA7" s="49"/>
      <c r="WZE7" s="47"/>
      <c r="WZG7" s="49"/>
      <c r="WZK7" s="47"/>
      <c r="WZM7" s="49"/>
      <c r="WZQ7" s="47"/>
      <c r="WZS7" s="49"/>
      <c r="WZW7" s="47"/>
      <c r="WZY7" s="49"/>
      <c r="XAC7" s="47"/>
      <c r="XAE7" s="49"/>
      <c r="XAI7" s="47"/>
      <c r="XAK7" s="49"/>
      <c r="XAO7" s="47"/>
      <c r="XAQ7" s="49"/>
      <c r="XAU7" s="47"/>
      <c r="XAW7" s="49"/>
      <c r="XBA7" s="47"/>
      <c r="XBC7" s="49"/>
      <c r="XBG7" s="47"/>
      <c r="XBI7" s="49"/>
      <c r="XBM7" s="47"/>
      <c r="XBO7" s="49"/>
      <c r="XBS7" s="47"/>
      <c r="XBU7" s="49"/>
      <c r="XBY7" s="47"/>
      <c r="XCA7" s="49"/>
      <c r="XCE7" s="47"/>
      <c r="XCG7" s="49"/>
      <c r="XCK7" s="47"/>
      <c r="XCM7" s="49"/>
      <c r="XCQ7" s="47"/>
      <c r="XCS7" s="49"/>
      <c r="XCW7" s="47"/>
      <c r="XCY7" s="49"/>
      <c r="XDC7" s="47"/>
      <c r="XDE7" s="49"/>
      <c r="XDI7" s="47"/>
      <c r="XDK7" s="49"/>
      <c r="XDO7" s="47"/>
      <c r="XDQ7" s="49"/>
      <c r="XDU7" s="47"/>
      <c r="XDW7" s="49"/>
      <c r="XEA7" s="47"/>
      <c r="XEC7" s="49"/>
      <c r="XEG7" s="47"/>
      <c r="XEI7" s="49"/>
      <c r="XEM7" s="47"/>
      <c r="XEO7" s="49"/>
      <c r="XES7" s="47"/>
      <c r="XEU7" s="49"/>
      <c r="XEY7" s="47"/>
      <c r="XFA7" s="49"/>
    </row>
    <row r="8" spans="1:1021 1025:2047 2051:3071 3073:4093 4097:5119 5123:6143 6145:7165 7169:8191 8195:9215 9217:10237 10241:11263 11267:12287 12289:13309 13313:14335 14339:15359 15361:16381" x14ac:dyDescent="0.3">
      <c r="A8" s="50" t="s">
        <v>468</v>
      </c>
      <c r="B8" s="50" t="s">
        <v>456</v>
      </c>
      <c r="C8" s="69" t="s">
        <v>28</v>
      </c>
      <c r="D8" s="69" t="s">
        <v>183</v>
      </c>
      <c r="E8" s="141" t="s">
        <v>1445</v>
      </c>
      <c r="F8" s="133">
        <v>1880741</v>
      </c>
      <c r="G8" s="173"/>
    </row>
    <row r="9" spans="1:1021 1025:2047 2051:3071 3073:4093 4097:5119 5123:6143 6145:7165 7169:8191 8195:9215 9217:10237 10241:11263 11267:12287 12289:13309 13313:14335 14339:15359 15361:16381" x14ac:dyDescent="0.3">
      <c r="A9" s="50" t="s">
        <v>468</v>
      </c>
      <c r="B9" s="50" t="s">
        <v>456</v>
      </c>
      <c r="C9" s="69" t="s">
        <v>28</v>
      </c>
      <c r="D9" s="69" t="s">
        <v>183</v>
      </c>
      <c r="E9" s="141" t="s">
        <v>1465</v>
      </c>
      <c r="F9" s="133">
        <v>56339</v>
      </c>
      <c r="G9" s="173"/>
    </row>
    <row r="10" spans="1:1021 1025:2047 2051:3071 3073:4093 4097:5119 5123:6143 6145:7165 7169:8191 8195:9215 9217:10237 10241:11263 11267:12287 12289:13309 13313:14335 14339:15359 15361:16381" x14ac:dyDescent="0.3">
      <c r="A10" s="50" t="s">
        <v>1300</v>
      </c>
      <c r="B10" s="50" t="s">
        <v>1301</v>
      </c>
      <c r="C10" s="69" t="s">
        <v>92</v>
      </c>
      <c r="D10" s="69" t="s">
        <v>280</v>
      </c>
      <c r="E10" s="141" t="s">
        <v>1388</v>
      </c>
      <c r="F10" s="133">
        <v>343126</v>
      </c>
      <c r="G10" s="173"/>
    </row>
    <row r="11" spans="1:1021 1025:2047 2051:3071 3073:4093 4097:5119 5123:6143 6145:7165 7169:8191 8195:9215 9217:10237 10241:11263 11267:12287 12289:13309 13313:14335 14339:15359 15361:16381" x14ac:dyDescent="0.3">
      <c r="A11" s="50" t="s">
        <v>1485</v>
      </c>
      <c r="B11" s="50" t="s">
        <v>1486</v>
      </c>
      <c r="C11" s="69" t="s">
        <v>92</v>
      </c>
      <c r="D11" s="69" t="s">
        <v>280</v>
      </c>
      <c r="E11" s="141" t="s">
        <v>1445</v>
      </c>
      <c r="F11" s="133">
        <v>52388</v>
      </c>
      <c r="G11" s="173"/>
    </row>
    <row r="12" spans="1:1021 1025:2047 2051:3071 3073:4093 4097:5119 5123:6143 6145:7165 7169:8191 8195:9215 9217:10237 10241:11263 11267:12287 12289:13309 13313:14335 14339:15359 15361:16381" x14ac:dyDescent="0.3">
      <c r="A12" s="50" t="s">
        <v>1485</v>
      </c>
      <c r="B12" s="50" t="s">
        <v>1486</v>
      </c>
      <c r="C12" s="69" t="s">
        <v>92</v>
      </c>
      <c r="D12" s="69" t="s">
        <v>280</v>
      </c>
      <c r="E12" s="141" t="s">
        <v>1465</v>
      </c>
      <c r="F12" s="133">
        <v>4945268</v>
      </c>
      <c r="G12" s="173"/>
    </row>
    <row r="13" spans="1:1021 1025:2047 2051:3071 3073:4093 4097:5119 5123:6143 6145:7165 7169:8191 8195:9215 9217:10237 10241:11263 11267:12287 12289:13309 13313:14335 14339:15359 15361:16381" x14ac:dyDescent="0.3">
      <c r="A13" s="50" t="s">
        <v>1083</v>
      </c>
      <c r="B13" s="50" t="s">
        <v>1089</v>
      </c>
      <c r="C13" s="69" t="s">
        <v>92</v>
      </c>
      <c r="D13" s="69" t="s">
        <v>280</v>
      </c>
      <c r="E13" s="141" t="s">
        <v>1465</v>
      </c>
      <c r="F13" s="133">
        <v>656299</v>
      </c>
      <c r="G13" s="173"/>
    </row>
    <row r="14" spans="1:1021 1025:2047 2051:3071 3073:4093 4097:5119 5123:6143 6145:7165 7169:8191 8195:9215 9217:10237 10241:11263 11267:12287 12289:13309 13313:14335 14339:15359 15361:16381" x14ac:dyDescent="0.3">
      <c r="A14" s="50" t="s">
        <v>1084</v>
      </c>
      <c r="B14" s="50" t="s">
        <v>1090</v>
      </c>
      <c r="C14" s="69" t="s">
        <v>92</v>
      </c>
      <c r="D14" s="69" t="s">
        <v>280</v>
      </c>
      <c r="E14" s="141" t="s">
        <v>1459</v>
      </c>
      <c r="F14" s="133">
        <v>480932</v>
      </c>
      <c r="G14" s="173"/>
    </row>
    <row r="15" spans="1:1021 1025:2047 2051:3071 3073:4093 4097:5119 5123:6143 6145:7165 7169:8191 8195:9215 9217:10237 10241:11263 11267:12287 12289:13309 13313:14335 14339:15359 15361:16381" x14ac:dyDescent="0.3">
      <c r="A15" s="50" t="s">
        <v>1084</v>
      </c>
      <c r="B15" s="50" t="s">
        <v>1090</v>
      </c>
      <c r="C15" s="69" t="s">
        <v>92</v>
      </c>
      <c r="D15" s="69" t="s">
        <v>280</v>
      </c>
      <c r="E15" s="141" t="s">
        <v>1465</v>
      </c>
      <c r="F15" s="133">
        <v>629492</v>
      </c>
      <c r="G15" s="173"/>
    </row>
    <row r="16" spans="1:1021 1025:2047 2051:3071 3073:4093 4097:5119 5123:6143 6145:7165 7169:8191 8195:9215 9217:10237 10241:11263 11267:12287 12289:13309 13313:14335 14339:15359 15361:16381" x14ac:dyDescent="0.3">
      <c r="A16" s="50" t="s">
        <v>1084</v>
      </c>
      <c r="B16" s="50" t="s">
        <v>1090</v>
      </c>
      <c r="C16" s="69" t="s">
        <v>92</v>
      </c>
      <c r="D16" s="69" t="s">
        <v>280</v>
      </c>
      <c r="E16" s="141" t="s">
        <v>1417</v>
      </c>
      <c r="F16" s="133">
        <v>609783</v>
      </c>
      <c r="G16" s="173"/>
    </row>
    <row r="17" spans="1:7" x14ac:dyDescent="0.3">
      <c r="A17" s="50" t="s">
        <v>1085</v>
      </c>
      <c r="B17" s="50" t="s">
        <v>1091</v>
      </c>
      <c r="C17" s="69" t="s">
        <v>131</v>
      </c>
      <c r="D17" s="69" t="s">
        <v>1039</v>
      </c>
      <c r="E17" s="141" t="s">
        <v>1415</v>
      </c>
      <c r="F17" s="133">
        <v>5906</v>
      </c>
      <c r="G17" s="173"/>
    </row>
    <row r="18" spans="1:7" x14ac:dyDescent="0.3">
      <c r="A18" s="50" t="s">
        <v>1085</v>
      </c>
      <c r="B18" s="50" t="s">
        <v>1091</v>
      </c>
      <c r="C18" s="69" t="s">
        <v>89</v>
      </c>
      <c r="D18" s="69" t="s">
        <v>270</v>
      </c>
      <c r="E18" s="141" t="s">
        <v>1415</v>
      </c>
      <c r="F18" s="133">
        <v>20029</v>
      </c>
      <c r="G18" s="173"/>
    </row>
    <row r="19" spans="1:7" x14ac:dyDescent="0.3">
      <c r="A19" s="50" t="s">
        <v>1085</v>
      </c>
      <c r="B19" s="50" t="s">
        <v>1091</v>
      </c>
      <c r="C19" s="69" t="s">
        <v>26</v>
      </c>
      <c r="D19" s="69" t="s">
        <v>179</v>
      </c>
      <c r="E19" s="141" t="s">
        <v>1487</v>
      </c>
      <c r="F19" s="133">
        <v>1136935</v>
      </c>
      <c r="G19" s="173"/>
    </row>
    <row r="20" spans="1:7" x14ac:dyDescent="0.3">
      <c r="A20" s="50" t="s">
        <v>1085</v>
      </c>
      <c r="B20" s="50" t="s">
        <v>1091</v>
      </c>
      <c r="C20" s="69" t="s">
        <v>28</v>
      </c>
      <c r="D20" s="69" t="s">
        <v>183</v>
      </c>
      <c r="E20" s="141" t="s">
        <v>1488</v>
      </c>
      <c r="F20" s="133">
        <v>18640</v>
      </c>
      <c r="G20" s="173"/>
    </row>
    <row r="21" spans="1:7" x14ac:dyDescent="0.3">
      <c r="A21" s="50" t="s">
        <v>1085</v>
      </c>
      <c r="B21" s="50" t="s">
        <v>1091</v>
      </c>
      <c r="C21" s="69" t="s">
        <v>28</v>
      </c>
      <c r="D21" s="69" t="s">
        <v>183</v>
      </c>
      <c r="E21" s="141" t="s">
        <v>1440</v>
      </c>
      <c r="F21" s="133">
        <v>7731584</v>
      </c>
      <c r="G21" s="173"/>
    </row>
    <row r="22" spans="1:7" x14ac:dyDescent="0.3">
      <c r="A22" s="50" t="s">
        <v>1085</v>
      </c>
      <c r="B22" s="50" t="s">
        <v>1091</v>
      </c>
      <c r="C22" s="69" t="s">
        <v>28</v>
      </c>
      <c r="D22" s="69" t="s">
        <v>183</v>
      </c>
      <c r="E22" s="141" t="s">
        <v>1445</v>
      </c>
      <c r="F22" s="133">
        <v>229128</v>
      </c>
      <c r="G22" s="173"/>
    </row>
    <row r="23" spans="1:7" x14ac:dyDescent="0.3">
      <c r="A23" s="50" t="s">
        <v>1085</v>
      </c>
      <c r="B23" s="50" t="s">
        <v>1091</v>
      </c>
      <c r="C23" s="69" t="s">
        <v>28</v>
      </c>
      <c r="D23" s="69" t="s">
        <v>183</v>
      </c>
      <c r="E23" s="141" t="s">
        <v>1435</v>
      </c>
      <c r="F23" s="133">
        <v>2300870</v>
      </c>
      <c r="G23" s="173"/>
    </row>
    <row r="24" spans="1:7" x14ac:dyDescent="0.3">
      <c r="A24" s="50" t="s">
        <v>1085</v>
      </c>
      <c r="B24" s="50" t="s">
        <v>1091</v>
      </c>
      <c r="C24" s="69" t="s">
        <v>28</v>
      </c>
      <c r="D24" s="69" t="s">
        <v>183</v>
      </c>
      <c r="E24" s="141" t="s">
        <v>1446</v>
      </c>
      <c r="F24" s="133">
        <v>5767</v>
      </c>
      <c r="G24" s="173"/>
    </row>
    <row r="25" spans="1:7" x14ac:dyDescent="0.3">
      <c r="A25" s="50" t="s">
        <v>1085</v>
      </c>
      <c r="B25" s="50" t="s">
        <v>1091</v>
      </c>
      <c r="C25" s="69" t="s">
        <v>28</v>
      </c>
      <c r="D25" s="69" t="s">
        <v>183</v>
      </c>
      <c r="E25" s="141" t="s">
        <v>1381</v>
      </c>
      <c r="F25" s="133">
        <v>522309</v>
      </c>
      <c r="G25" s="173"/>
    </row>
    <row r="26" spans="1:7" x14ac:dyDescent="0.3">
      <c r="A26" s="50" t="s">
        <v>1085</v>
      </c>
      <c r="B26" s="50" t="s">
        <v>1091</v>
      </c>
      <c r="C26" s="69" t="s">
        <v>28</v>
      </c>
      <c r="D26" s="69" t="s">
        <v>183</v>
      </c>
      <c r="E26" s="141" t="s">
        <v>1415</v>
      </c>
      <c r="F26" s="133">
        <v>214460</v>
      </c>
      <c r="G26" s="173"/>
    </row>
    <row r="27" spans="1:7" x14ac:dyDescent="0.3">
      <c r="A27" s="50" t="s">
        <v>1085</v>
      </c>
      <c r="B27" s="50" t="s">
        <v>1091</v>
      </c>
      <c r="C27" s="69" t="s">
        <v>28</v>
      </c>
      <c r="D27" s="69" t="s">
        <v>183</v>
      </c>
      <c r="E27" s="141" t="s">
        <v>1418</v>
      </c>
      <c r="F27" s="133">
        <v>211387</v>
      </c>
      <c r="G27" s="173"/>
    </row>
    <row r="28" spans="1:7" x14ac:dyDescent="0.3">
      <c r="A28" s="50" t="s">
        <v>1085</v>
      </c>
      <c r="B28" s="50" t="s">
        <v>1091</v>
      </c>
      <c r="C28" s="69" t="s">
        <v>28</v>
      </c>
      <c r="D28" s="69" t="s">
        <v>183</v>
      </c>
      <c r="E28" s="141" t="s">
        <v>1420</v>
      </c>
      <c r="F28" s="133">
        <v>69310</v>
      </c>
      <c r="G28" s="173"/>
    </row>
    <row r="29" spans="1:7" x14ac:dyDescent="0.3">
      <c r="A29" s="50" t="s">
        <v>1085</v>
      </c>
      <c r="B29" s="50" t="s">
        <v>1091</v>
      </c>
      <c r="C29" s="69" t="s">
        <v>29</v>
      </c>
      <c r="D29" s="69" t="s">
        <v>184</v>
      </c>
      <c r="E29" s="141" t="s">
        <v>1489</v>
      </c>
      <c r="F29" s="133">
        <v>4033492864</v>
      </c>
      <c r="G29" s="173"/>
    </row>
    <row r="30" spans="1:7" x14ac:dyDescent="0.3">
      <c r="A30" s="50" t="s">
        <v>1085</v>
      </c>
      <c r="B30" s="50" t="s">
        <v>1091</v>
      </c>
      <c r="C30" s="69" t="s">
        <v>29</v>
      </c>
      <c r="D30" s="69" t="s">
        <v>184</v>
      </c>
      <c r="E30" s="141" t="s">
        <v>1490</v>
      </c>
      <c r="F30" s="133">
        <v>399891253</v>
      </c>
      <c r="G30" s="173"/>
    </row>
    <row r="31" spans="1:7" x14ac:dyDescent="0.3">
      <c r="A31" s="50" t="s">
        <v>1085</v>
      </c>
      <c r="B31" s="50" t="s">
        <v>1091</v>
      </c>
      <c r="C31" s="69" t="s">
        <v>29</v>
      </c>
      <c r="D31" s="69" t="s">
        <v>184</v>
      </c>
      <c r="E31" s="141" t="s">
        <v>1488</v>
      </c>
      <c r="F31" s="133">
        <v>2615612</v>
      </c>
      <c r="G31" s="173"/>
    </row>
    <row r="32" spans="1:7" x14ac:dyDescent="0.3">
      <c r="A32" s="50" t="s">
        <v>1085</v>
      </c>
      <c r="B32" s="50" t="s">
        <v>1091</v>
      </c>
      <c r="C32" s="69" t="s">
        <v>29</v>
      </c>
      <c r="D32" s="69" t="s">
        <v>184</v>
      </c>
      <c r="E32" s="141" t="s">
        <v>1488</v>
      </c>
      <c r="F32" s="133">
        <v>86449247</v>
      </c>
      <c r="G32" s="173"/>
    </row>
    <row r="33" spans="1:7" x14ac:dyDescent="0.3">
      <c r="A33" s="50" t="s">
        <v>1085</v>
      </c>
      <c r="B33" s="50" t="s">
        <v>1091</v>
      </c>
      <c r="C33" s="69" t="s">
        <v>29</v>
      </c>
      <c r="D33" s="69" t="s">
        <v>184</v>
      </c>
      <c r="E33" s="141" t="s">
        <v>1491</v>
      </c>
      <c r="F33" s="133">
        <v>37597063</v>
      </c>
      <c r="G33" s="173"/>
    </row>
    <row r="34" spans="1:7" x14ac:dyDescent="0.3">
      <c r="A34" s="50" t="s">
        <v>1085</v>
      </c>
      <c r="B34" s="50" t="s">
        <v>1091</v>
      </c>
      <c r="C34" s="69" t="s">
        <v>29</v>
      </c>
      <c r="D34" s="69" t="s">
        <v>184</v>
      </c>
      <c r="E34" s="141" t="s">
        <v>1492</v>
      </c>
      <c r="F34" s="133">
        <v>1173222</v>
      </c>
      <c r="G34" s="173"/>
    </row>
    <row r="35" spans="1:7" x14ac:dyDescent="0.3">
      <c r="A35" s="50" t="s">
        <v>1085</v>
      </c>
      <c r="B35" s="50" t="s">
        <v>1091</v>
      </c>
      <c r="C35" s="69" t="s">
        <v>29</v>
      </c>
      <c r="D35" s="69" t="s">
        <v>184</v>
      </c>
      <c r="E35" s="141" t="s">
        <v>1493</v>
      </c>
      <c r="F35" s="133">
        <v>5195097</v>
      </c>
      <c r="G35" s="173"/>
    </row>
    <row r="36" spans="1:7" x14ac:dyDescent="0.3">
      <c r="A36" s="50" t="s">
        <v>1085</v>
      </c>
      <c r="B36" s="50" t="s">
        <v>1091</v>
      </c>
      <c r="C36" s="69" t="s">
        <v>29</v>
      </c>
      <c r="D36" s="69" t="s">
        <v>184</v>
      </c>
      <c r="E36" s="141" t="s">
        <v>1445</v>
      </c>
      <c r="F36" s="133">
        <v>20880910</v>
      </c>
      <c r="G36" s="173"/>
    </row>
    <row r="37" spans="1:7" x14ac:dyDescent="0.3">
      <c r="A37" s="50" t="s">
        <v>1085</v>
      </c>
      <c r="B37" s="50" t="s">
        <v>1091</v>
      </c>
      <c r="C37" s="69" t="s">
        <v>29</v>
      </c>
      <c r="D37" s="69" t="s">
        <v>184</v>
      </c>
      <c r="E37" s="141" t="s">
        <v>1447</v>
      </c>
      <c r="F37" s="133">
        <v>1047</v>
      </c>
      <c r="G37" s="173"/>
    </row>
    <row r="38" spans="1:7" x14ac:dyDescent="0.3">
      <c r="A38" s="50" t="s">
        <v>1085</v>
      </c>
      <c r="B38" s="50" t="s">
        <v>1091</v>
      </c>
      <c r="C38" s="69" t="s">
        <v>29</v>
      </c>
      <c r="D38" s="69" t="s">
        <v>184</v>
      </c>
      <c r="E38" s="141" t="s">
        <v>1448</v>
      </c>
      <c r="F38" s="133">
        <v>21549903</v>
      </c>
      <c r="G38" s="173"/>
    </row>
    <row r="39" spans="1:7" x14ac:dyDescent="0.3">
      <c r="A39" s="50" t="s">
        <v>1085</v>
      </c>
      <c r="B39" s="50" t="s">
        <v>1091</v>
      </c>
      <c r="C39" s="69" t="s">
        <v>29</v>
      </c>
      <c r="D39" s="69" t="s">
        <v>184</v>
      </c>
      <c r="E39" s="141" t="s">
        <v>1480</v>
      </c>
      <c r="F39" s="133">
        <v>471103</v>
      </c>
      <c r="G39" s="173"/>
    </row>
    <row r="40" spans="1:7" x14ac:dyDescent="0.3">
      <c r="A40" s="50" t="s">
        <v>1085</v>
      </c>
      <c r="B40" s="50" t="s">
        <v>1091</v>
      </c>
      <c r="C40" s="69" t="s">
        <v>29</v>
      </c>
      <c r="D40" s="69" t="s">
        <v>184</v>
      </c>
      <c r="E40" s="141" t="s">
        <v>1435</v>
      </c>
      <c r="F40" s="133">
        <v>8691</v>
      </c>
      <c r="G40" s="173"/>
    </row>
    <row r="41" spans="1:7" x14ac:dyDescent="0.3">
      <c r="A41" s="50" t="s">
        <v>1085</v>
      </c>
      <c r="B41" s="50" t="s">
        <v>1091</v>
      </c>
      <c r="C41" s="69" t="s">
        <v>29</v>
      </c>
      <c r="D41" s="69" t="s">
        <v>184</v>
      </c>
      <c r="E41" s="141" t="s">
        <v>1494</v>
      </c>
      <c r="F41" s="133">
        <v>87213762</v>
      </c>
      <c r="G41" s="173"/>
    </row>
    <row r="42" spans="1:7" x14ac:dyDescent="0.3">
      <c r="A42" s="50" t="s">
        <v>1085</v>
      </c>
      <c r="B42" s="50" t="s">
        <v>1091</v>
      </c>
      <c r="C42" s="69" t="s">
        <v>29</v>
      </c>
      <c r="D42" s="69" t="s">
        <v>184</v>
      </c>
      <c r="E42" s="141" t="s">
        <v>1471</v>
      </c>
      <c r="F42" s="133">
        <v>884</v>
      </c>
      <c r="G42" s="173"/>
    </row>
    <row r="43" spans="1:7" x14ac:dyDescent="0.3">
      <c r="A43" s="50" t="s">
        <v>1085</v>
      </c>
      <c r="B43" s="50" t="s">
        <v>1091</v>
      </c>
      <c r="C43" s="69" t="s">
        <v>29</v>
      </c>
      <c r="D43" s="69" t="s">
        <v>184</v>
      </c>
      <c r="E43" s="141" t="s">
        <v>1465</v>
      </c>
      <c r="F43" s="133">
        <v>39121135</v>
      </c>
      <c r="G43" s="173"/>
    </row>
    <row r="44" spans="1:7" x14ac:dyDescent="0.3">
      <c r="A44" s="50" t="s">
        <v>1085</v>
      </c>
      <c r="B44" s="50" t="s">
        <v>1091</v>
      </c>
      <c r="C44" s="69" t="s">
        <v>29</v>
      </c>
      <c r="D44" s="69" t="s">
        <v>184</v>
      </c>
      <c r="E44" s="141" t="s">
        <v>1446</v>
      </c>
      <c r="F44" s="133">
        <v>339511</v>
      </c>
      <c r="G44" s="173"/>
    </row>
    <row r="45" spans="1:7" x14ac:dyDescent="0.3">
      <c r="A45" s="50" t="s">
        <v>1085</v>
      </c>
      <c r="B45" s="50" t="s">
        <v>1091</v>
      </c>
      <c r="C45" s="69" t="s">
        <v>29</v>
      </c>
      <c r="D45" s="69" t="s">
        <v>184</v>
      </c>
      <c r="E45" s="141" t="s">
        <v>1415</v>
      </c>
      <c r="F45" s="133">
        <v>2082599</v>
      </c>
      <c r="G45" s="173"/>
    </row>
    <row r="46" spans="1:7" x14ac:dyDescent="0.3">
      <c r="A46" s="50" t="s">
        <v>1085</v>
      </c>
      <c r="B46" s="50" t="s">
        <v>1091</v>
      </c>
      <c r="C46" s="69" t="s">
        <v>29</v>
      </c>
      <c r="D46" s="69" t="s">
        <v>184</v>
      </c>
      <c r="E46" s="141" t="s">
        <v>1418</v>
      </c>
      <c r="F46" s="133">
        <v>3123853</v>
      </c>
      <c r="G46" s="173"/>
    </row>
    <row r="47" spans="1:7" x14ac:dyDescent="0.3">
      <c r="A47" s="50" t="s">
        <v>1085</v>
      </c>
      <c r="B47" s="50" t="s">
        <v>1091</v>
      </c>
      <c r="C47" s="69" t="s">
        <v>29</v>
      </c>
      <c r="D47" s="69" t="s">
        <v>184</v>
      </c>
      <c r="E47" s="141" t="s">
        <v>1468</v>
      </c>
      <c r="F47" s="133">
        <v>203253</v>
      </c>
      <c r="G47" s="173"/>
    </row>
    <row r="48" spans="1:7" x14ac:dyDescent="0.3">
      <c r="A48" s="50" t="s">
        <v>1085</v>
      </c>
      <c r="B48" s="50" t="s">
        <v>1091</v>
      </c>
      <c r="C48" s="69" t="s">
        <v>29</v>
      </c>
      <c r="D48" s="69" t="s">
        <v>184</v>
      </c>
      <c r="E48" s="141" t="s">
        <v>1474</v>
      </c>
      <c r="F48" s="133">
        <v>10555726</v>
      </c>
      <c r="G48" s="173"/>
    </row>
    <row r="49" spans="1:7" x14ac:dyDescent="0.3">
      <c r="A49" s="50" t="s">
        <v>1085</v>
      </c>
      <c r="B49" s="50" t="s">
        <v>1091</v>
      </c>
      <c r="C49" s="69" t="s">
        <v>83</v>
      </c>
      <c r="D49" s="69" t="s">
        <v>291</v>
      </c>
      <c r="E49" s="141" t="s">
        <v>1415</v>
      </c>
      <c r="F49" s="133">
        <v>104595</v>
      </c>
      <c r="G49" s="173"/>
    </row>
    <row r="50" spans="1:7" x14ac:dyDescent="0.3">
      <c r="A50" s="50" t="s">
        <v>1085</v>
      </c>
      <c r="B50" s="50" t="s">
        <v>1091</v>
      </c>
      <c r="C50" s="69" t="s">
        <v>76</v>
      </c>
      <c r="D50" s="69" t="s">
        <v>259</v>
      </c>
      <c r="E50" s="141" t="s">
        <v>1445</v>
      </c>
      <c r="F50" s="133">
        <v>143020</v>
      </c>
      <c r="G50" s="173"/>
    </row>
    <row r="51" spans="1:7" x14ac:dyDescent="0.3">
      <c r="A51" s="50" t="s">
        <v>1086</v>
      </c>
      <c r="B51" s="50" t="s">
        <v>1092</v>
      </c>
      <c r="C51" s="69" t="s">
        <v>29</v>
      </c>
      <c r="D51" s="69" t="s">
        <v>184</v>
      </c>
      <c r="E51" s="141" t="s">
        <v>1495</v>
      </c>
      <c r="F51" s="133">
        <v>1742509</v>
      </c>
      <c r="G51" s="173"/>
    </row>
    <row r="52" spans="1:7" x14ac:dyDescent="0.3">
      <c r="A52" s="50" t="s">
        <v>1086</v>
      </c>
      <c r="B52" s="50" t="s">
        <v>1092</v>
      </c>
      <c r="C52" s="69" t="s">
        <v>29</v>
      </c>
      <c r="D52" s="69" t="s">
        <v>184</v>
      </c>
      <c r="E52" s="141" t="s">
        <v>1494</v>
      </c>
      <c r="F52" s="133">
        <v>160</v>
      </c>
      <c r="G52" s="173"/>
    </row>
    <row r="53" spans="1:7" x14ac:dyDescent="0.3">
      <c r="A53" s="50" t="s">
        <v>1086</v>
      </c>
      <c r="B53" s="50" t="s">
        <v>1092</v>
      </c>
      <c r="C53" s="69" t="s">
        <v>29</v>
      </c>
      <c r="D53" s="69" t="s">
        <v>184</v>
      </c>
      <c r="E53" s="141" t="s">
        <v>1418</v>
      </c>
      <c r="F53" s="133">
        <v>716</v>
      </c>
      <c r="G53" s="173"/>
    </row>
    <row r="54" spans="1:7" x14ac:dyDescent="0.3">
      <c r="A54" s="50" t="s">
        <v>1071</v>
      </c>
      <c r="B54" s="50" t="s">
        <v>1068</v>
      </c>
      <c r="C54" s="69" t="s">
        <v>131</v>
      </c>
      <c r="D54" s="69" t="s">
        <v>1039</v>
      </c>
      <c r="E54" s="141" t="s">
        <v>1415</v>
      </c>
      <c r="F54" s="133">
        <v>5906</v>
      </c>
      <c r="G54" s="173"/>
    </row>
    <row r="55" spans="1:7" x14ac:dyDescent="0.3">
      <c r="A55" s="50" t="s">
        <v>1071</v>
      </c>
      <c r="B55" s="50" t="s">
        <v>1068</v>
      </c>
      <c r="C55" s="69" t="s">
        <v>1288</v>
      </c>
      <c r="D55" s="69" t="s">
        <v>1302</v>
      </c>
      <c r="E55" s="141" t="s">
        <v>1415</v>
      </c>
      <c r="F55" s="133">
        <v>2663</v>
      </c>
      <c r="G55" s="173"/>
    </row>
    <row r="56" spans="1:7" x14ac:dyDescent="0.3">
      <c r="A56" s="50" t="s">
        <v>1071</v>
      </c>
      <c r="B56" s="50" t="s">
        <v>1068</v>
      </c>
      <c r="C56" s="69" t="s">
        <v>92</v>
      </c>
      <c r="D56" s="69" t="s">
        <v>280</v>
      </c>
      <c r="E56" s="141" t="s">
        <v>1067</v>
      </c>
      <c r="F56" s="133">
        <v>470547667</v>
      </c>
      <c r="G56" s="173"/>
    </row>
    <row r="57" spans="1:7" x14ac:dyDescent="0.3">
      <c r="A57" s="50" t="s">
        <v>1071</v>
      </c>
      <c r="B57" s="50" t="s">
        <v>1068</v>
      </c>
      <c r="C57" s="69" t="s">
        <v>92</v>
      </c>
      <c r="D57" s="69" t="s">
        <v>280</v>
      </c>
      <c r="E57" s="141" t="s">
        <v>1465</v>
      </c>
      <c r="F57" s="133">
        <v>58394506</v>
      </c>
      <c r="G57" s="173"/>
    </row>
    <row r="58" spans="1:7" x14ac:dyDescent="0.3">
      <c r="A58" s="50" t="s">
        <v>1071</v>
      </c>
      <c r="B58" s="50" t="s">
        <v>1068</v>
      </c>
      <c r="C58" s="69" t="s">
        <v>76</v>
      </c>
      <c r="D58" s="69" t="s">
        <v>259</v>
      </c>
      <c r="E58" s="141" t="s">
        <v>1415</v>
      </c>
      <c r="F58" s="133">
        <v>55</v>
      </c>
      <c r="G58" s="173"/>
    </row>
    <row r="59" spans="1:7" x14ac:dyDescent="0.3">
      <c r="A59" s="50" t="s">
        <v>1072</v>
      </c>
      <c r="B59" s="50" t="s">
        <v>1069</v>
      </c>
      <c r="C59" s="69" t="s">
        <v>92</v>
      </c>
      <c r="D59" s="69" t="s">
        <v>280</v>
      </c>
      <c r="E59" s="141" t="s">
        <v>1067</v>
      </c>
      <c r="F59" s="133">
        <v>1664014946</v>
      </c>
      <c r="G59" s="173"/>
    </row>
    <row r="60" spans="1:7" x14ac:dyDescent="0.3">
      <c r="A60" s="50" t="s">
        <v>1072</v>
      </c>
      <c r="B60" s="50" t="s">
        <v>1069</v>
      </c>
      <c r="C60" s="69" t="s">
        <v>92</v>
      </c>
      <c r="D60" s="69" t="s">
        <v>280</v>
      </c>
      <c r="E60" s="141" t="s">
        <v>1074</v>
      </c>
      <c r="F60" s="133">
        <v>81465818</v>
      </c>
      <c r="G60" s="173"/>
    </row>
    <row r="61" spans="1:7" x14ac:dyDescent="0.3">
      <c r="A61" s="50" t="s">
        <v>1072</v>
      </c>
      <c r="B61" s="50" t="s">
        <v>1069</v>
      </c>
      <c r="C61" s="69" t="s">
        <v>92</v>
      </c>
      <c r="D61" s="69" t="s">
        <v>280</v>
      </c>
      <c r="E61" s="141" t="s">
        <v>1465</v>
      </c>
      <c r="F61" s="133">
        <v>149607118</v>
      </c>
      <c r="G61" s="173"/>
    </row>
    <row r="62" spans="1:7" x14ac:dyDescent="0.3">
      <c r="A62" s="50" t="s">
        <v>1073</v>
      </c>
      <c r="B62" s="50" t="s">
        <v>1070</v>
      </c>
      <c r="C62" s="69" t="s">
        <v>131</v>
      </c>
      <c r="D62" s="69" t="s">
        <v>1039</v>
      </c>
      <c r="E62" s="141" t="s">
        <v>1415</v>
      </c>
      <c r="F62" s="133">
        <v>17719</v>
      </c>
      <c r="G62" s="173"/>
    </row>
    <row r="63" spans="1:7" x14ac:dyDescent="0.3">
      <c r="A63" s="50" t="s">
        <v>1073</v>
      </c>
      <c r="B63" s="50" t="s">
        <v>1070</v>
      </c>
      <c r="C63" s="69" t="s">
        <v>1288</v>
      </c>
      <c r="D63" s="69" t="s">
        <v>1302</v>
      </c>
      <c r="E63" s="141" t="s">
        <v>1415</v>
      </c>
      <c r="F63" s="133">
        <v>31</v>
      </c>
      <c r="G63" s="173"/>
    </row>
    <row r="64" spans="1:7" x14ac:dyDescent="0.3">
      <c r="A64" s="50" t="s">
        <v>1073</v>
      </c>
      <c r="B64" s="50" t="s">
        <v>1070</v>
      </c>
      <c r="C64" s="69" t="s">
        <v>92</v>
      </c>
      <c r="D64" s="69" t="s">
        <v>280</v>
      </c>
      <c r="E64" s="141" t="s">
        <v>1489</v>
      </c>
      <c r="F64" s="133">
        <v>1263968609</v>
      </c>
      <c r="G64" s="173"/>
    </row>
    <row r="65" spans="1:7" x14ac:dyDescent="0.3">
      <c r="A65" s="50" t="s">
        <v>1073</v>
      </c>
      <c r="B65" s="50" t="s">
        <v>1070</v>
      </c>
      <c r="C65" s="69" t="s">
        <v>92</v>
      </c>
      <c r="D65" s="69" t="s">
        <v>280</v>
      </c>
      <c r="E65" s="141" t="s">
        <v>1067</v>
      </c>
      <c r="F65" s="133">
        <v>250000000</v>
      </c>
      <c r="G65" s="173"/>
    </row>
    <row r="66" spans="1:7" x14ac:dyDescent="0.3">
      <c r="A66" s="50" t="s">
        <v>1073</v>
      </c>
      <c r="B66" s="50" t="s">
        <v>1070</v>
      </c>
      <c r="C66" s="69" t="s">
        <v>92</v>
      </c>
      <c r="D66" s="69" t="s">
        <v>280</v>
      </c>
      <c r="E66" s="141" t="s">
        <v>1445</v>
      </c>
      <c r="F66" s="133">
        <v>15217733</v>
      </c>
      <c r="G66" s="173"/>
    </row>
    <row r="67" spans="1:7" x14ac:dyDescent="0.3">
      <c r="A67" s="50" t="s">
        <v>1073</v>
      </c>
      <c r="B67" s="50" t="s">
        <v>1070</v>
      </c>
      <c r="C67" s="69" t="s">
        <v>92</v>
      </c>
      <c r="D67" s="69" t="s">
        <v>280</v>
      </c>
      <c r="E67" s="141" t="s">
        <v>1459</v>
      </c>
      <c r="F67" s="133">
        <v>225</v>
      </c>
      <c r="G67" s="173"/>
    </row>
    <row r="68" spans="1:7" x14ac:dyDescent="0.3">
      <c r="A68" s="50" t="s">
        <v>1073</v>
      </c>
      <c r="B68" s="50" t="s">
        <v>1070</v>
      </c>
      <c r="C68" s="69" t="s">
        <v>92</v>
      </c>
      <c r="D68" s="69" t="s">
        <v>280</v>
      </c>
      <c r="E68" s="141" t="s">
        <v>1435</v>
      </c>
      <c r="F68" s="133">
        <v>60566</v>
      </c>
      <c r="G68" s="173"/>
    </row>
    <row r="69" spans="1:7" x14ac:dyDescent="0.3">
      <c r="A69" s="50" t="s">
        <v>1073</v>
      </c>
      <c r="B69" s="50" t="s">
        <v>1070</v>
      </c>
      <c r="C69" s="69" t="s">
        <v>92</v>
      </c>
      <c r="D69" s="69" t="s">
        <v>280</v>
      </c>
      <c r="E69" s="141" t="s">
        <v>1465</v>
      </c>
      <c r="F69" s="133">
        <v>62127331</v>
      </c>
      <c r="G69" s="173"/>
    </row>
    <row r="70" spans="1:7" x14ac:dyDescent="0.3">
      <c r="A70" s="50" t="s">
        <v>1073</v>
      </c>
      <c r="B70" s="50" t="s">
        <v>1070</v>
      </c>
      <c r="C70" s="69" t="s">
        <v>92</v>
      </c>
      <c r="D70" s="69" t="s">
        <v>280</v>
      </c>
      <c r="E70" s="141" t="s">
        <v>1466</v>
      </c>
      <c r="F70" s="133">
        <v>436855</v>
      </c>
      <c r="G70" s="173"/>
    </row>
    <row r="71" spans="1:7" x14ac:dyDescent="0.3">
      <c r="A71" s="50" t="s">
        <v>1073</v>
      </c>
      <c r="B71" s="50" t="s">
        <v>1070</v>
      </c>
      <c r="C71" s="69" t="s">
        <v>92</v>
      </c>
      <c r="D71" s="69" t="s">
        <v>280</v>
      </c>
      <c r="E71" s="141" t="s">
        <v>1446</v>
      </c>
      <c r="F71" s="133">
        <v>57780671</v>
      </c>
      <c r="G71" s="173"/>
    </row>
    <row r="72" spans="1:7" x14ac:dyDescent="0.3">
      <c r="A72" s="50" t="s">
        <v>1073</v>
      </c>
      <c r="B72" s="50" t="s">
        <v>1070</v>
      </c>
      <c r="C72" s="69" t="s">
        <v>92</v>
      </c>
      <c r="D72" s="69" t="s">
        <v>280</v>
      </c>
      <c r="E72" s="141" t="s">
        <v>1410</v>
      </c>
      <c r="F72" s="133">
        <v>759</v>
      </c>
      <c r="G72" s="173"/>
    </row>
    <row r="73" spans="1:7" x14ac:dyDescent="0.3">
      <c r="A73" s="50" t="s">
        <v>1073</v>
      </c>
      <c r="B73" s="50" t="s">
        <v>1070</v>
      </c>
      <c r="C73" s="69" t="s">
        <v>92</v>
      </c>
      <c r="D73" s="69" t="s">
        <v>280</v>
      </c>
      <c r="E73" s="141" t="s">
        <v>1388</v>
      </c>
      <c r="F73" s="133">
        <v>2579626</v>
      </c>
      <c r="G73" s="173"/>
    </row>
    <row r="74" spans="1:7" x14ac:dyDescent="0.3">
      <c r="A74" s="50" t="s">
        <v>1073</v>
      </c>
      <c r="B74" s="50" t="s">
        <v>1070</v>
      </c>
      <c r="C74" s="69" t="s">
        <v>92</v>
      </c>
      <c r="D74" s="69" t="s">
        <v>280</v>
      </c>
      <c r="E74" s="141" t="s">
        <v>1415</v>
      </c>
      <c r="F74" s="133">
        <v>1283422</v>
      </c>
      <c r="G74" s="173"/>
    </row>
    <row r="75" spans="1:7" x14ac:dyDescent="0.3">
      <c r="A75" s="50" t="s">
        <v>1073</v>
      </c>
      <c r="B75" s="50" t="s">
        <v>1070</v>
      </c>
      <c r="C75" s="69" t="s">
        <v>92</v>
      </c>
      <c r="D75" s="69" t="s">
        <v>280</v>
      </c>
      <c r="E75" s="141" t="s">
        <v>1418</v>
      </c>
      <c r="F75" s="133">
        <v>2857210</v>
      </c>
      <c r="G75" s="173"/>
    </row>
    <row r="76" spans="1:7" x14ac:dyDescent="0.3">
      <c r="A76" s="50" t="s">
        <v>1073</v>
      </c>
      <c r="B76" s="50" t="s">
        <v>1070</v>
      </c>
      <c r="C76" s="69" t="s">
        <v>92</v>
      </c>
      <c r="D76" s="69" t="s">
        <v>280</v>
      </c>
      <c r="E76" s="141" t="s">
        <v>1425</v>
      </c>
      <c r="F76" s="133">
        <v>13500</v>
      </c>
      <c r="G76" s="173"/>
    </row>
    <row r="77" spans="1:7" x14ac:dyDescent="0.3">
      <c r="A77" s="50" t="s">
        <v>1073</v>
      </c>
      <c r="B77" s="50" t="s">
        <v>1070</v>
      </c>
      <c r="C77" s="69" t="s">
        <v>76</v>
      </c>
      <c r="D77" s="69" t="s">
        <v>259</v>
      </c>
      <c r="E77" s="141" t="s">
        <v>1415</v>
      </c>
      <c r="F77" s="133">
        <v>53</v>
      </c>
      <c r="G77" s="173"/>
    </row>
    <row r="78" spans="1:7" x14ac:dyDescent="0.3">
      <c r="A78" s="50" t="s">
        <v>469</v>
      </c>
      <c r="B78" s="50" t="s">
        <v>457</v>
      </c>
      <c r="C78" s="69" t="s">
        <v>92</v>
      </c>
      <c r="D78" s="69" t="s">
        <v>280</v>
      </c>
      <c r="E78" s="141" t="s">
        <v>1465</v>
      </c>
      <c r="F78" s="133">
        <v>62386961</v>
      </c>
      <c r="G78" s="173"/>
    </row>
    <row r="79" spans="1:7" x14ac:dyDescent="0.3">
      <c r="A79" s="50" t="s">
        <v>1087</v>
      </c>
      <c r="B79" s="50" t="s">
        <v>1093</v>
      </c>
      <c r="C79" s="69" t="s">
        <v>16</v>
      </c>
      <c r="D79" s="69" t="s">
        <v>163</v>
      </c>
      <c r="E79" s="141" t="s">
        <v>1496</v>
      </c>
      <c r="F79" s="133">
        <v>7813241188</v>
      </c>
      <c r="G79" s="173"/>
    </row>
    <row r="80" spans="1:7" x14ac:dyDescent="0.3">
      <c r="A80" s="50" t="s">
        <v>1087</v>
      </c>
      <c r="B80" s="50" t="s">
        <v>1093</v>
      </c>
      <c r="C80" s="69" t="s">
        <v>16</v>
      </c>
      <c r="D80" s="69" t="s">
        <v>163</v>
      </c>
      <c r="E80" s="141" t="s">
        <v>1496</v>
      </c>
      <c r="F80" s="133">
        <v>-16729067</v>
      </c>
      <c r="G80" s="173"/>
    </row>
    <row r="81" spans="1:7" x14ac:dyDescent="0.3">
      <c r="A81" s="50" t="s">
        <v>1087</v>
      </c>
      <c r="B81" s="50" t="s">
        <v>1093</v>
      </c>
      <c r="C81" s="69" t="s">
        <v>16</v>
      </c>
      <c r="D81" s="69" t="s">
        <v>163</v>
      </c>
      <c r="E81" s="141" t="s">
        <v>1496</v>
      </c>
      <c r="F81" s="133">
        <v>9164</v>
      </c>
      <c r="G81" s="173"/>
    </row>
    <row r="82" spans="1:7" x14ac:dyDescent="0.3">
      <c r="A82" s="50" t="s">
        <v>1087</v>
      </c>
      <c r="B82" s="50" t="s">
        <v>1093</v>
      </c>
      <c r="C82" s="69" t="s">
        <v>16</v>
      </c>
      <c r="D82" s="69" t="s">
        <v>163</v>
      </c>
      <c r="E82" s="141" t="s">
        <v>1496</v>
      </c>
      <c r="F82" s="133">
        <v>2185593</v>
      </c>
      <c r="G82" s="173"/>
    </row>
    <row r="83" spans="1:7" x14ac:dyDescent="0.3">
      <c r="A83" s="50" t="s">
        <v>1087</v>
      </c>
      <c r="B83" s="50" t="s">
        <v>1093</v>
      </c>
      <c r="C83" s="69" t="s">
        <v>16</v>
      </c>
      <c r="D83" s="69" t="s">
        <v>163</v>
      </c>
      <c r="E83" s="141" t="s">
        <v>1497</v>
      </c>
      <c r="F83" s="133">
        <v>4373432</v>
      </c>
      <c r="G83" s="173"/>
    </row>
    <row r="84" spans="1:7" x14ac:dyDescent="0.3">
      <c r="A84" s="50" t="s">
        <v>1087</v>
      </c>
      <c r="B84" s="50" t="s">
        <v>1093</v>
      </c>
      <c r="C84" s="69" t="s">
        <v>16</v>
      </c>
      <c r="D84" s="69" t="s">
        <v>163</v>
      </c>
      <c r="E84" s="141" t="s">
        <v>1497</v>
      </c>
      <c r="F84" s="133">
        <v>-125680</v>
      </c>
      <c r="G84" s="173"/>
    </row>
    <row r="85" spans="1:7" x14ac:dyDescent="0.3">
      <c r="A85" s="50" t="s">
        <v>1087</v>
      </c>
      <c r="B85" s="50" t="s">
        <v>1093</v>
      </c>
      <c r="C85" s="69" t="s">
        <v>16</v>
      </c>
      <c r="D85" s="69" t="s">
        <v>163</v>
      </c>
      <c r="E85" s="141" t="s">
        <v>1415</v>
      </c>
      <c r="F85" s="133">
        <v>2771</v>
      </c>
      <c r="G85" s="173"/>
    </row>
    <row r="86" spans="1:7" x14ac:dyDescent="0.3">
      <c r="A86" s="50" t="s">
        <v>1087</v>
      </c>
      <c r="B86" s="50" t="s">
        <v>1093</v>
      </c>
      <c r="C86" s="69" t="s">
        <v>67</v>
      </c>
      <c r="D86" s="69" t="s">
        <v>245</v>
      </c>
      <c r="E86" s="141" t="s">
        <v>1496</v>
      </c>
      <c r="F86" s="133">
        <v>0</v>
      </c>
      <c r="G86" s="173"/>
    </row>
    <row r="87" spans="1:7" x14ac:dyDescent="0.3">
      <c r="A87" s="50" t="s">
        <v>1087</v>
      </c>
      <c r="B87" s="50" t="s">
        <v>1093</v>
      </c>
      <c r="C87" s="69" t="s">
        <v>67</v>
      </c>
      <c r="D87" s="69" t="s">
        <v>245</v>
      </c>
      <c r="E87" s="141" t="s">
        <v>1497</v>
      </c>
      <c r="F87" s="133">
        <v>0</v>
      </c>
      <c r="G87" s="173"/>
    </row>
    <row r="88" spans="1:7" x14ac:dyDescent="0.3">
      <c r="A88" s="50" t="s">
        <v>1087</v>
      </c>
      <c r="B88" s="50" t="s">
        <v>1093</v>
      </c>
      <c r="C88" s="69" t="s">
        <v>67</v>
      </c>
      <c r="D88" s="69" t="s">
        <v>245</v>
      </c>
      <c r="E88" s="141" t="s">
        <v>1498</v>
      </c>
      <c r="F88" s="133">
        <v>1198</v>
      </c>
      <c r="G88" s="173"/>
    </row>
    <row r="89" spans="1:7" x14ac:dyDescent="0.3">
      <c r="A89" s="50" t="s">
        <v>1087</v>
      </c>
      <c r="B89" s="50" t="s">
        <v>1093</v>
      </c>
      <c r="C89" s="69" t="s">
        <v>67</v>
      </c>
      <c r="D89" s="69" t="s">
        <v>245</v>
      </c>
      <c r="E89" s="141" t="s">
        <v>1498</v>
      </c>
      <c r="F89" s="133">
        <v>-78619852</v>
      </c>
      <c r="G89" s="173"/>
    </row>
    <row r="90" spans="1:7" x14ac:dyDescent="0.3">
      <c r="A90" s="50" t="s">
        <v>1087</v>
      </c>
      <c r="B90" s="50" t="s">
        <v>1093</v>
      </c>
      <c r="C90" s="69" t="s">
        <v>67</v>
      </c>
      <c r="D90" s="69" t="s">
        <v>245</v>
      </c>
      <c r="E90" s="141" t="s">
        <v>1498</v>
      </c>
      <c r="F90" s="133">
        <v>1514599914</v>
      </c>
      <c r="G90" s="173"/>
    </row>
    <row r="91" spans="1:7" x14ac:dyDescent="0.3">
      <c r="A91" s="50" t="s">
        <v>1087</v>
      </c>
      <c r="B91" s="50" t="s">
        <v>1093</v>
      </c>
      <c r="C91" s="69" t="s">
        <v>67</v>
      </c>
      <c r="D91" s="69" t="s">
        <v>245</v>
      </c>
      <c r="E91" s="141" t="s">
        <v>1498</v>
      </c>
      <c r="F91" s="133">
        <v>-174861</v>
      </c>
      <c r="G91" s="173"/>
    </row>
    <row r="92" spans="1:7" x14ac:dyDescent="0.3">
      <c r="A92" s="50" t="s">
        <v>1087</v>
      </c>
      <c r="B92" s="50" t="s">
        <v>1093</v>
      </c>
      <c r="C92" s="69" t="s">
        <v>67</v>
      </c>
      <c r="D92" s="69" t="s">
        <v>245</v>
      </c>
      <c r="E92" s="141" t="s">
        <v>1498</v>
      </c>
      <c r="F92" s="133">
        <v>19206775</v>
      </c>
      <c r="G92" s="173"/>
    </row>
    <row r="93" spans="1:7" x14ac:dyDescent="0.3">
      <c r="A93" s="50" t="s">
        <v>1087</v>
      </c>
      <c r="B93" s="50" t="s">
        <v>1093</v>
      </c>
      <c r="C93" s="69" t="s">
        <v>67</v>
      </c>
      <c r="D93" s="69" t="s">
        <v>245</v>
      </c>
      <c r="E93" s="141" t="s">
        <v>1445</v>
      </c>
      <c r="F93" s="133">
        <v>131439</v>
      </c>
      <c r="G93" s="173"/>
    </row>
    <row r="94" spans="1:7" x14ac:dyDescent="0.3">
      <c r="A94" s="50" t="s">
        <v>1087</v>
      </c>
      <c r="B94" s="50" t="s">
        <v>1093</v>
      </c>
      <c r="C94" s="69" t="s">
        <v>67</v>
      </c>
      <c r="D94" s="69" t="s">
        <v>245</v>
      </c>
      <c r="E94" s="141" t="s">
        <v>1445</v>
      </c>
      <c r="F94" s="133">
        <v>681019</v>
      </c>
      <c r="G94" s="173"/>
    </row>
    <row r="95" spans="1:7" x14ac:dyDescent="0.3">
      <c r="A95" s="50" t="s">
        <v>1087</v>
      </c>
      <c r="B95" s="50" t="s">
        <v>1093</v>
      </c>
      <c r="C95" s="69" t="s">
        <v>67</v>
      </c>
      <c r="D95" s="69" t="s">
        <v>245</v>
      </c>
      <c r="E95" s="141" t="s">
        <v>1415</v>
      </c>
      <c r="F95" s="133">
        <v>649698</v>
      </c>
      <c r="G95" s="173"/>
    </row>
    <row r="96" spans="1:7" x14ac:dyDescent="0.3">
      <c r="A96" s="50" t="s">
        <v>1087</v>
      </c>
      <c r="B96" s="50" t="s">
        <v>1093</v>
      </c>
      <c r="C96" s="69" t="s">
        <v>67</v>
      </c>
      <c r="D96" s="69" t="s">
        <v>245</v>
      </c>
      <c r="E96" s="141" t="s">
        <v>1499</v>
      </c>
      <c r="F96" s="133">
        <v>8731</v>
      </c>
      <c r="G96" s="173"/>
    </row>
    <row r="97" spans="1:7" x14ac:dyDescent="0.3">
      <c r="A97" s="50" t="s">
        <v>1087</v>
      </c>
      <c r="B97" s="50" t="s">
        <v>1093</v>
      </c>
      <c r="C97" s="69" t="s">
        <v>82</v>
      </c>
      <c r="D97" s="69" t="s">
        <v>267</v>
      </c>
      <c r="E97" s="141" t="s">
        <v>1465</v>
      </c>
      <c r="F97" s="133">
        <v>11387325</v>
      </c>
      <c r="G97" s="173"/>
    </row>
    <row r="98" spans="1:7" x14ac:dyDescent="0.3">
      <c r="A98" s="50" t="s">
        <v>1088</v>
      </c>
      <c r="B98" s="50" t="s">
        <v>1094</v>
      </c>
      <c r="C98" s="69" t="s">
        <v>29</v>
      </c>
      <c r="D98" s="158" t="s">
        <v>184</v>
      </c>
      <c r="E98" s="141" t="s">
        <v>1444</v>
      </c>
      <c r="F98" s="133">
        <v>879800921</v>
      </c>
      <c r="G98" s="173"/>
    </row>
    <row r="99" spans="1:7" x14ac:dyDescent="0.3">
      <c r="A99" s="50" t="s">
        <v>1088</v>
      </c>
      <c r="B99" s="50" t="s">
        <v>1094</v>
      </c>
      <c r="C99" s="69" t="s">
        <v>29</v>
      </c>
      <c r="D99" s="158" t="s">
        <v>184</v>
      </c>
      <c r="E99" s="141" t="s">
        <v>1465</v>
      </c>
      <c r="F99" s="133">
        <v>2021463</v>
      </c>
      <c r="G99" s="173"/>
    </row>
    <row r="100" spans="1:7" x14ac:dyDescent="0.3">
      <c r="E100" s="141"/>
      <c r="F100" s="133"/>
    </row>
  </sheetData>
  <sheetProtection algorithmName="SHA-512" hashValue="Yjc5KN2GfHsJE5jApmeaqB5gA/HQeHYjDZQeoYN/FwOPCAWQAL6ac/RRJiADXHe5FVosSGLcTG8OiIY2TID+wQ==" saltValue="XBOx9kN2hMK5j4232QDuEw==" spinCount="100000" sheet="1" objects="1" scenarios="1"/>
  <autoFilter ref="A7:F99" xr:uid="{B3C7CB9D-8FD0-40E0-983B-C0B84BF2A014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7D90-6965-4278-8584-9B0011D77551}">
  <sheetPr>
    <tabColor rgb="FFD8E4BC"/>
  </sheetPr>
  <dimension ref="A1:G1348"/>
  <sheetViews>
    <sheetView workbookViewId="0">
      <pane ySplit="7" topLeftCell="A8" activePane="bottomLeft" state="frozen"/>
      <selection activeCell="A7" sqref="A7"/>
      <selection pane="bottomLeft" sqref="A1:F1"/>
    </sheetView>
  </sheetViews>
  <sheetFormatPr defaultColWidth="9.140625" defaultRowHeight="16.5" x14ac:dyDescent="0.3"/>
  <cols>
    <col min="1" max="1" width="18" style="52" customWidth="1"/>
    <col min="2" max="2" width="76.85546875" style="36" bestFit="1" customWidth="1"/>
    <col min="3" max="3" width="18" style="52" customWidth="1"/>
    <col min="4" max="4" width="68.28515625" style="36" bestFit="1" customWidth="1"/>
    <col min="5" max="5" width="78.7109375" style="36" customWidth="1"/>
    <col min="6" max="6" width="36.7109375" style="36" customWidth="1"/>
    <col min="7" max="7" width="10.7109375" style="36" bestFit="1" customWidth="1"/>
    <col min="8" max="16384" width="9.140625" style="36"/>
  </cols>
  <sheetData>
    <row r="1" spans="1:7" ht="17.25" x14ac:dyDescent="0.3">
      <c r="A1" s="208" t="s">
        <v>1223</v>
      </c>
      <c r="B1" s="208"/>
      <c r="C1" s="208"/>
      <c r="D1" s="208"/>
      <c r="E1" s="208"/>
      <c r="F1" s="208"/>
    </row>
    <row r="2" spans="1:7" ht="17.25" x14ac:dyDescent="0.3">
      <c r="A2" s="208" t="s">
        <v>1224</v>
      </c>
      <c r="B2" s="208"/>
      <c r="C2" s="208"/>
      <c r="D2" s="208"/>
      <c r="E2" s="208"/>
      <c r="F2" s="208"/>
    </row>
    <row r="3" spans="1:7" ht="17.25" x14ac:dyDescent="0.3">
      <c r="A3" s="208" t="s">
        <v>93</v>
      </c>
      <c r="B3" s="208"/>
      <c r="C3" s="208"/>
      <c r="D3" s="208"/>
      <c r="E3" s="208"/>
      <c r="F3" s="208"/>
    </row>
    <row r="4" spans="1:7" ht="17.25" x14ac:dyDescent="0.3">
      <c r="A4" s="208" t="s">
        <v>1296</v>
      </c>
      <c r="B4" s="208"/>
      <c r="C4" s="208"/>
      <c r="D4" s="208"/>
      <c r="E4" s="208"/>
      <c r="F4" s="208"/>
    </row>
    <row r="5" spans="1:7" ht="17.25" x14ac:dyDescent="0.3">
      <c r="A5" s="208" t="s">
        <v>1281</v>
      </c>
      <c r="B5" s="208"/>
      <c r="C5" s="208"/>
      <c r="D5" s="208"/>
      <c r="E5" s="208"/>
      <c r="F5" s="208"/>
    </row>
    <row r="6" spans="1:7" s="37" customFormat="1" x14ac:dyDescent="0.25">
      <c r="A6" s="38"/>
      <c r="B6" s="39"/>
      <c r="C6" s="40"/>
      <c r="D6" s="39"/>
      <c r="E6" s="41" t="s">
        <v>1227</v>
      </c>
      <c r="F6" s="77">
        <f>SUM(F8:F1348)</f>
        <v>40784945464</v>
      </c>
    </row>
    <row r="7" spans="1:7" s="43" customFormat="1" ht="17.25" x14ac:dyDescent="0.25">
      <c r="A7" s="159" t="s">
        <v>406</v>
      </c>
      <c r="B7" s="147" t="s">
        <v>129</v>
      </c>
      <c r="C7" s="148" t="s">
        <v>326</v>
      </c>
      <c r="D7" s="144" t="s">
        <v>1061</v>
      </c>
      <c r="E7" s="144" t="s">
        <v>467</v>
      </c>
      <c r="F7" s="149" t="s">
        <v>0</v>
      </c>
    </row>
    <row r="8" spans="1:7" s="37" customFormat="1" x14ac:dyDescent="0.25">
      <c r="A8" s="160" t="s">
        <v>760</v>
      </c>
      <c r="B8" s="39" t="s">
        <v>1037</v>
      </c>
      <c r="C8" s="39" t="s">
        <v>67</v>
      </c>
      <c r="D8" s="39" t="s">
        <v>245</v>
      </c>
      <c r="E8" s="37" t="s">
        <v>1483</v>
      </c>
      <c r="F8" s="133">
        <v>49778538</v>
      </c>
      <c r="G8" s="174"/>
    </row>
    <row r="9" spans="1:7" s="37" customFormat="1" x14ac:dyDescent="0.25">
      <c r="A9" s="160" t="s">
        <v>760</v>
      </c>
      <c r="B9" s="39" t="s">
        <v>1037</v>
      </c>
      <c r="C9" s="39" t="s">
        <v>67</v>
      </c>
      <c r="D9" s="39" t="s">
        <v>245</v>
      </c>
      <c r="E9" s="37" t="s">
        <v>1436</v>
      </c>
      <c r="F9" s="133">
        <v>40</v>
      </c>
      <c r="G9" s="174"/>
    </row>
    <row r="10" spans="1:7" s="37" customFormat="1" x14ac:dyDescent="0.25">
      <c r="A10" s="160" t="s">
        <v>761</v>
      </c>
      <c r="B10" s="39" t="s">
        <v>470</v>
      </c>
      <c r="C10" s="39" t="s">
        <v>38</v>
      </c>
      <c r="D10" s="39" t="s">
        <v>198</v>
      </c>
      <c r="E10" s="37" t="s">
        <v>1415</v>
      </c>
      <c r="F10" s="133">
        <v>26865</v>
      </c>
      <c r="G10" s="174"/>
    </row>
    <row r="11" spans="1:7" s="37" customFormat="1" x14ac:dyDescent="0.25">
      <c r="A11" s="160" t="s">
        <v>761</v>
      </c>
      <c r="B11" s="39" t="s">
        <v>470</v>
      </c>
      <c r="C11" s="39" t="s">
        <v>38</v>
      </c>
      <c r="D11" s="39" t="s">
        <v>198</v>
      </c>
      <c r="E11" s="37" t="s">
        <v>1419</v>
      </c>
      <c r="F11" s="133">
        <v>100</v>
      </c>
      <c r="G11" s="174"/>
    </row>
    <row r="12" spans="1:7" s="37" customFormat="1" x14ac:dyDescent="0.25">
      <c r="A12" s="160" t="s">
        <v>761</v>
      </c>
      <c r="B12" s="39" t="s">
        <v>470</v>
      </c>
      <c r="C12" s="39" t="s">
        <v>38</v>
      </c>
      <c r="D12" s="39" t="s">
        <v>198</v>
      </c>
      <c r="E12" s="37" t="s">
        <v>1420</v>
      </c>
      <c r="F12" s="133">
        <v>863</v>
      </c>
      <c r="G12" s="174"/>
    </row>
    <row r="13" spans="1:7" s="37" customFormat="1" x14ac:dyDescent="0.25">
      <c r="A13" s="160" t="s">
        <v>762</v>
      </c>
      <c r="B13" s="39" t="s">
        <v>471</v>
      </c>
      <c r="C13" s="39" t="s">
        <v>88</v>
      </c>
      <c r="D13" s="39" t="s">
        <v>276</v>
      </c>
      <c r="E13" s="37" t="s">
        <v>1440</v>
      </c>
      <c r="F13" s="133">
        <v>243027</v>
      </c>
      <c r="G13" s="174"/>
    </row>
    <row r="14" spans="1:7" s="37" customFormat="1" x14ac:dyDescent="0.25">
      <c r="A14" s="160" t="s">
        <v>762</v>
      </c>
      <c r="B14" s="39" t="s">
        <v>471</v>
      </c>
      <c r="C14" s="39" t="s">
        <v>88</v>
      </c>
      <c r="D14" s="39" t="s">
        <v>276</v>
      </c>
      <c r="E14" s="37" t="s">
        <v>1445</v>
      </c>
      <c r="F14" s="133">
        <v>4694269</v>
      </c>
      <c r="G14" s="174"/>
    </row>
    <row r="15" spans="1:7" s="37" customFormat="1" x14ac:dyDescent="0.25">
      <c r="A15" s="160" t="s">
        <v>762</v>
      </c>
      <c r="B15" s="39" t="s">
        <v>471</v>
      </c>
      <c r="C15" s="39" t="s">
        <v>88</v>
      </c>
      <c r="D15" s="39" t="s">
        <v>276</v>
      </c>
      <c r="E15" s="37" t="s">
        <v>1475</v>
      </c>
      <c r="F15" s="133">
        <v>12658130</v>
      </c>
      <c r="G15" s="174"/>
    </row>
    <row r="16" spans="1:7" s="37" customFormat="1" x14ac:dyDescent="0.25">
      <c r="A16" s="160" t="s">
        <v>762</v>
      </c>
      <c r="B16" s="39" t="s">
        <v>471</v>
      </c>
      <c r="C16" s="39" t="s">
        <v>88</v>
      </c>
      <c r="D16" s="39" t="s">
        <v>276</v>
      </c>
      <c r="E16" s="37" t="s">
        <v>1500</v>
      </c>
      <c r="F16" s="133">
        <v>319920</v>
      </c>
      <c r="G16" s="174"/>
    </row>
    <row r="17" spans="1:7" s="37" customFormat="1" x14ac:dyDescent="0.25">
      <c r="A17" s="160" t="s">
        <v>762</v>
      </c>
      <c r="B17" s="39" t="s">
        <v>471</v>
      </c>
      <c r="C17" s="39" t="s">
        <v>88</v>
      </c>
      <c r="D17" s="39" t="s">
        <v>276</v>
      </c>
      <c r="E17" s="37" t="s">
        <v>1465</v>
      </c>
      <c r="F17" s="133">
        <v>850075</v>
      </c>
      <c r="G17" s="174"/>
    </row>
    <row r="18" spans="1:7" s="37" customFormat="1" x14ac:dyDescent="0.25">
      <c r="A18" s="160" t="s">
        <v>762</v>
      </c>
      <c r="B18" s="39" t="s">
        <v>471</v>
      </c>
      <c r="C18" s="39" t="s">
        <v>88</v>
      </c>
      <c r="D18" s="39" t="s">
        <v>276</v>
      </c>
      <c r="E18" s="37" t="s">
        <v>1417</v>
      </c>
      <c r="F18" s="133">
        <v>203645</v>
      </c>
      <c r="G18" s="174"/>
    </row>
    <row r="19" spans="1:7" s="37" customFormat="1" x14ac:dyDescent="0.25">
      <c r="A19" s="160" t="s">
        <v>762</v>
      </c>
      <c r="B19" s="39" t="s">
        <v>471</v>
      </c>
      <c r="C19" s="39" t="s">
        <v>88</v>
      </c>
      <c r="D19" s="39" t="s">
        <v>276</v>
      </c>
      <c r="E19" s="37" t="s">
        <v>1454</v>
      </c>
      <c r="F19" s="133">
        <v>1065</v>
      </c>
      <c r="G19" s="174"/>
    </row>
    <row r="20" spans="1:7" s="37" customFormat="1" x14ac:dyDescent="0.25">
      <c r="A20" s="160" t="s">
        <v>762</v>
      </c>
      <c r="B20" s="39" t="s">
        <v>471</v>
      </c>
      <c r="C20" s="39" t="s">
        <v>88</v>
      </c>
      <c r="D20" s="39" t="s">
        <v>276</v>
      </c>
      <c r="E20" s="37" t="s">
        <v>1415</v>
      </c>
      <c r="F20" s="133">
        <v>7814</v>
      </c>
      <c r="G20" s="174"/>
    </row>
    <row r="21" spans="1:7" s="37" customFormat="1" x14ac:dyDescent="0.25">
      <c r="A21" s="160" t="s">
        <v>762</v>
      </c>
      <c r="B21" s="39" t="s">
        <v>471</v>
      </c>
      <c r="C21" s="39" t="s">
        <v>88</v>
      </c>
      <c r="D21" s="39" t="s">
        <v>276</v>
      </c>
      <c r="E21" s="37" t="s">
        <v>1418</v>
      </c>
      <c r="F21" s="133">
        <v>3448</v>
      </c>
      <c r="G21" s="174"/>
    </row>
    <row r="22" spans="1:7" s="37" customFormat="1" x14ac:dyDescent="0.25">
      <c r="A22" s="160" t="s">
        <v>763</v>
      </c>
      <c r="B22" s="39" t="s">
        <v>473</v>
      </c>
      <c r="C22" s="39" t="s">
        <v>88</v>
      </c>
      <c r="D22" s="39" t="s">
        <v>276</v>
      </c>
      <c r="E22" s="37" t="s">
        <v>1440</v>
      </c>
      <c r="F22" s="133">
        <v>274058</v>
      </c>
      <c r="G22" s="174"/>
    </row>
    <row r="23" spans="1:7" s="37" customFormat="1" x14ac:dyDescent="0.25">
      <c r="A23" s="160" t="s">
        <v>763</v>
      </c>
      <c r="B23" s="39" t="s">
        <v>473</v>
      </c>
      <c r="C23" s="39" t="s">
        <v>88</v>
      </c>
      <c r="D23" s="39" t="s">
        <v>276</v>
      </c>
      <c r="E23" s="37" t="s">
        <v>1445</v>
      </c>
      <c r="F23" s="133">
        <v>700662</v>
      </c>
      <c r="G23" s="174"/>
    </row>
    <row r="24" spans="1:7" s="37" customFormat="1" x14ac:dyDescent="0.25">
      <c r="A24" s="160" t="s">
        <v>763</v>
      </c>
      <c r="B24" s="39" t="s">
        <v>473</v>
      </c>
      <c r="C24" s="39" t="s">
        <v>88</v>
      </c>
      <c r="D24" s="39" t="s">
        <v>276</v>
      </c>
      <c r="E24" s="37" t="s">
        <v>1475</v>
      </c>
      <c r="F24" s="133">
        <v>2897823</v>
      </c>
      <c r="G24" s="174"/>
    </row>
    <row r="25" spans="1:7" s="37" customFormat="1" x14ac:dyDescent="0.25">
      <c r="A25" s="160" t="s">
        <v>763</v>
      </c>
      <c r="B25" s="39" t="s">
        <v>473</v>
      </c>
      <c r="C25" s="39" t="s">
        <v>88</v>
      </c>
      <c r="D25" s="39" t="s">
        <v>276</v>
      </c>
      <c r="E25" s="37" t="s">
        <v>1500</v>
      </c>
      <c r="F25" s="133">
        <v>59800</v>
      </c>
      <c r="G25" s="174"/>
    </row>
    <row r="26" spans="1:7" s="37" customFormat="1" x14ac:dyDescent="0.25">
      <c r="A26" s="160" t="s">
        <v>763</v>
      </c>
      <c r="B26" s="39" t="s">
        <v>473</v>
      </c>
      <c r="C26" s="39" t="s">
        <v>88</v>
      </c>
      <c r="D26" s="39" t="s">
        <v>276</v>
      </c>
      <c r="E26" s="37" t="s">
        <v>1424</v>
      </c>
      <c r="F26" s="133">
        <v>166</v>
      </c>
      <c r="G26" s="174"/>
    </row>
    <row r="27" spans="1:7" s="37" customFormat="1" x14ac:dyDescent="0.25">
      <c r="A27" s="160" t="s">
        <v>763</v>
      </c>
      <c r="B27" s="39" t="s">
        <v>473</v>
      </c>
      <c r="C27" s="39" t="s">
        <v>88</v>
      </c>
      <c r="D27" s="39" t="s">
        <v>276</v>
      </c>
      <c r="E27" s="37" t="s">
        <v>1465</v>
      </c>
      <c r="F27" s="133">
        <v>197707</v>
      </c>
      <c r="G27" s="174"/>
    </row>
    <row r="28" spans="1:7" s="37" customFormat="1" x14ac:dyDescent="0.25">
      <c r="A28" s="160" t="s">
        <v>763</v>
      </c>
      <c r="B28" s="39" t="s">
        <v>473</v>
      </c>
      <c r="C28" s="39" t="s">
        <v>88</v>
      </c>
      <c r="D28" s="39" t="s">
        <v>276</v>
      </c>
      <c r="E28" s="37" t="s">
        <v>1415</v>
      </c>
      <c r="F28" s="133">
        <v>2229</v>
      </c>
      <c r="G28" s="174"/>
    </row>
    <row r="29" spans="1:7" s="37" customFormat="1" x14ac:dyDescent="0.25">
      <c r="A29" s="160" t="s">
        <v>763</v>
      </c>
      <c r="B29" s="39" t="s">
        <v>473</v>
      </c>
      <c r="C29" s="39" t="s">
        <v>88</v>
      </c>
      <c r="D29" s="39" t="s">
        <v>276</v>
      </c>
      <c r="E29" s="37" t="s">
        <v>1418</v>
      </c>
      <c r="F29" s="133">
        <v>125</v>
      </c>
      <c r="G29" s="174"/>
    </row>
    <row r="30" spans="1:7" s="37" customFormat="1" x14ac:dyDescent="0.25">
      <c r="A30" s="160" t="s">
        <v>764</v>
      </c>
      <c r="B30" s="39" t="s">
        <v>474</v>
      </c>
      <c r="C30" s="39" t="s">
        <v>50</v>
      </c>
      <c r="D30" s="39" t="s">
        <v>215</v>
      </c>
      <c r="E30" s="37" t="s">
        <v>1465</v>
      </c>
      <c r="F30" s="133">
        <v>23612276</v>
      </c>
      <c r="G30" s="174"/>
    </row>
    <row r="31" spans="1:7" s="37" customFormat="1" x14ac:dyDescent="0.25">
      <c r="A31" s="160" t="s">
        <v>764</v>
      </c>
      <c r="B31" s="39" t="s">
        <v>474</v>
      </c>
      <c r="C31" s="39" t="s">
        <v>50</v>
      </c>
      <c r="D31" s="39" t="s">
        <v>215</v>
      </c>
      <c r="E31" s="37" t="s">
        <v>1415</v>
      </c>
      <c r="F31" s="133">
        <v>227700</v>
      </c>
      <c r="G31" s="174"/>
    </row>
    <row r="32" spans="1:7" s="37" customFormat="1" x14ac:dyDescent="0.25">
      <c r="A32" s="160" t="s">
        <v>764</v>
      </c>
      <c r="B32" s="39" t="s">
        <v>474</v>
      </c>
      <c r="C32" s="39" t="s">
        <v>50</v>
      </c>
      <c r="D32" s="39" t="s">
        <v>215</v>
      </c>
      <c r="E32" s="37" t="s">
        <v>1418</v>
      </c>
      <c r="F32" s="133">
        <v>312277842</v>
      </c>
      <c r="G32" s="174"/>
    </row>
    <row r="33" spans="1:7" s="37" customFormat="1" x14ac:dyDescent="0.25">
      <c r="A33" s="160" t="s">
        <v>1501</v>
      </c>
      <c r="B33" s="39" t="s">
        <v>1502</v>
      </c>
      <c r="C33" s="39" t="s">
        <v>89</v>
      </c>
      <c r="D33" s="39" t="s">
        <v>270</v>
      </c>
      <c r="E33" s="37" t="s">
        <v>1418</v>
      </c>
      <c r="F33" s="133">
        <v>564</v>
      </c>
      <c r="G33" s="174"/>
    </row>
    <row r="34" spans="1:7" s="37" customFormat="1" x14ac:dyDescent="0.25">
      <c r="A34" s="160" t="s">
        <v>1501</v>
      </c>
      <c r="B34" s="39" t="s">
        <v>1502</v>
      </c>
      <c r="C34" s="39" t="s">
        <v>83</v>
      </c>
      <c r="D34" s="39" t="s">
        <v>291</v>
      </c>
      <c r="E34" s="37" t="s">
        <v>1440</v>
      </c>
      <c r="F34" s="133">
        <v>152727226</v>
      </c>
      <c r="G34" s="174"/>
    </row>
    <row r="35" spans="1:7" s="37" customFormat="1" x14ac:dyDescent="0.25">
      <c r="A35" s="160" t="s">
        <v>1501</v>
      </c>
      <c r="B35" s="39" t="s">
        <v>1502</v>
      </c>
      <c r="C35" s="39" t="s">
        <v>83</v>
      </c>
      <c r="D35" s="39" t="s">
        <v>291</v>
      </c>
      <c r="E35" s="37" t="s">
        <v>1465</v>
      </c>
      <c r="F35" s="133">
        <v>25423274</v>
      </c>
      <c r="G35" s="174"/>
    </row>
    <row r="36" spans="1:7" s="37" customFormat="1" x14ac:dyDescent="0.25">
      <c r="A36" s="160" t="s">
        <v>1501</v>
      </c>
      <c r="B36" s="39" t="s">
        <v>1502</v>
      </c>
      <c r="C36" s="39" t="s">
        <v>83</v>
      </c>
      <c r="D36" s="39" t="s">
        <v>291</v>
      </c>
      <c r="E36" s="37" t="s">
        <v>1415</v>
      </c>
      <c r="F36" s="133">
        <v>907480</v>
      </c>
      <c r="G36" s="174"/>
    </row>
    <row r="37" spans="1:7" s="37" customFormat="1" x14ac:dyDescent="0.25">
      <c r="A37" s="160" t="s">
        <v>1501</v>
      </c>
      <c r="B37" s="39" t="s">
        <v>1502</v>
      </c>
      <c r="C37" s="39" t="s">
        <v>83</v>
      </c>
      <c r="D37" s="39" t="s">
        <v>291</v>
      </c>
      <c r="E37" s="37" t="s">
        <v>1418</v>
      </c>
      <c r="F37" s="133">
        <v>214752</v>
      </c>
      <c r="G37" s="174"/>
    </row>
    <row r="38" spans="1:7" s="37" customFormat="1" x14ac:dyDescent="0.25">
      <c r="A38" s="160" t="s">
        <v>1501</v>
      </c>
      <c r="B38" s="39" t="s">
        <v>1502</v>
      </c>
      <c r="C38" s="39" t="s">
        <v>83</v>
      </c>
      <c r="D38" s="39" t="s">
        <v>291</v>
      </c>
      <c r="E38" s="37" t="s">
        <v>1425</v>
      </c>
      <c r="F38" s="133">
        <v>423547523</v>
      </c>
      <c r="G38" s="174"/>
    </row>
    <row r="39" spans="1:7" s="37" customFormat="1" x14ac:dyDescent="0.25">
      <c r="A39" s="160" t="s">
        <v>765</v>
      </c>
      <c r="B39" s="39" t="s">
        <v>475</v>
      </c>
      <c r="C39" s="39" t="s">
        <v>83</v>
      </c>
      <c r="D39" s="39" t="s">
        <v>291</v>
      </c>
      <c r="E39" s="37" t="s">
        <v>1440</v>
      </c>
      <c r="F39" s="133">
        <v>134517007</v>
      </c>
      <c r="G39" s="174"/>
    </row>
    <row r="40" spans="1:7" s="37" customFormat="1" x14ac:dyDescent="0.25">
      <c r="A40" s="160" t="s">
        <v>765</v>
      </c>
      <c r="B40" s="39" t="s">
        <v>475</v>
      </c>
      <c r="C40" s="39" t="s">
        <v>83</v>
      </c>
      <c r="D40" s="39" t="s">
        <v>291</v>
      </c>
      <c r="E40" s="37" t="s">
        <v>1465</v>
      </c>
      <c r="F40" s="133">
        <v>3411945</v>
      </c>
      <c r="G40" s="174"/>
    </row>
    <row r="41" spans="1:7" s="37" customFormat="1" x14ac:dyDescent="0.25">
      <c r="A41" s="160" t="s">
        <v>766</v>
      </c>
      <c r="B41" s="39" t="s">
        <v>476</v>
      </c>
      <c r="C41" s="39" t="s">
        <v>83</v>
      </c>
      <c r="D41" s="39" t="s">
        <v>291</v>
      </c>
      <c r="E41" s="37" t="s">
        <v>1488</v>
      </c>
      <c r="F41" s="133">
        <v>33145692</v>
      </c>
      <c r="G41" s="174"/>
    </row>
    <row r="42" spans="1:7" s="37" customFormat="1" x14ac:dyDescent="0.25">
      <c r="A42" s="160" t="s">
        <v>766</v>
      </c>
      <c r="B42" s="39" t="s">
        <v>476</v>
      </c>
      <c r="C42" s="39" t="s">
        <v>83</v>
      </c>
      <c r="D42" s="39" t="s">
        <v>291</v>
      </c>
      <c r="E42" s="37" t="s">
        <v>1471</v>
      </c>
      <c r="F42" s="133">
        <v>112199</v>
      </c>
      <c r="G42" s="174"/>
    </row>
    <row r="43" spans="1:7" s="37" customFormat="1" x14ac:dyDescent="0.25">
      <c r="A43" s="160" t="s">
        <v>766</v>
      </c>
      <c r="B43" s="39" t="s">
        <v>476</v>
      </c>
      <c r="C43" s="39" t="s">
        <v>83</v>
      </c>
      <c r="D43" s="39" t="s">
        <v>291</v>
      </c>
      <c r="E43" s="37" t="s">
        <v>1465</v>
      </c>
      <c r="F43" s="133">
        <v>2215605</v>
      </c>
      <c r="G43" s="174"/>
    </row>
    <row r="44" spans="1:7" s="37" customFormat="1" x14ac:dyDescent="0.25">
      <c r="A44" s="160" t="s">
        <v>767</v>
      </c>
      <c r="B44" s="39" t="s">
        <v>453</v>
      </c>
      <c r="C44" s="39" t="s">
        <v>26</v>
      </c>
      <c r="D44" s="39" t="s">
        <v>179</v>
      </c>
      <c r="E44" s="37" t="s">
        <v>1487</v>
      </c>
      <c r="F44" s="133">
        <v>97472319</v>
      </c>
      <c r="G44" s="174"/>
    </row>
    <row r="45" spans="1:7" s="37" customFormat="1" x14ac:dyDescent="0.25">
      <c r="A45" s="160" t="s">
        <v>767</v>
      </c>
      <c r="B45" s="39" t="s">
        <v>453</v>
      </c>
      <c r="C45" s="39" t="s">
        <v>26</v>
      </c>
      <c r="D45" s="39" t="s">
        <v>179</v>
      </c>
      <c r="E45" s="37" t="s">
        <v>1503</v>
      </c>
      <c r="F45" s="133">
        <v>13375</v>
      </c>
      <c r="G45" s="174"/>
    </row>
    <row r="46" spans="1:7" s="37" customFormat="1" x14ac:dyDescent="0.25">
      <c r="A46" s="160" t="s">
        <v>767</v>
      </c>
      <c r="B46" s="39" t="s">
        <v>453</v>
      </c>
      <c r="C46" s="39" t="s">
        <v>26</v>
      </c>
      <c r="D46" s="39" t="s">
        <v>179</v>
      </c>
      <c r="E46" s="37" t="s">
        <v>1415</v>
      </c>
      <c r="F46" s="133">
        <v>476836</v>
      </c>
      <c r="G46" s="174"/>
    </row>
    <row r="47" spans="1:7" s="37" customFormat="1" x14ac:dyDescent="0.25">
      <c r="A47" s="160" t="s">
        <v>767</v>
      </c>
      <c r="B47" s="39" t="s">
        <v>453</v>
      </c>
      <c r="C47" s="39" t="s">
        <v>26</v>
      </c>
      <c r="D47" s="39" t="s">
        <v>179</v>
      </c>
      <c r="E47" s="37" t="s">
        <v>1418</v>
      </c>
      <c r="F47" s="133">
        <v>100529</v>
      </c>
      <c r="G47" s="174"/>
    </row>
    <row r="48" spans="1:7" s="37" customFormat="1" x14ac:dyDescent="0.25">
      <c r="A48" s="160" t="s">
        <v>768</v>
      </c>
      <c r="B48" s="39" t="s">
        <v>477</v>
      </c>
      <c r="C48" s="39" t="s">
        <v>94</v>
      </c>
      <c r="D48" s="39" t="s">
        <v>278</v>
      </c>
      <c r="E48" s="37" t="s">
        <v>1440</v>
      </c>
      <c r="F48" s="133">
        <v>2221943</v>
      </c>
      <c r="G48" s="174"/>
    </row>
    <row r="49" spans="1:7" s="37" customFormat="1" x14ac:dyDescent="0.25">
      <c r="A49" s="160" t="s">
        <v>1303</v>
      </c>
      <c r="B49" s="39" t="s">
        <v>1330</v>
      </c>
      <c r="C49" s="39" t="s">
        <v>76</v>
      </c>
      <c r="D49" s="39" t="s">
        <v>259</v>
      </c>
      <c r="E49" s="37" t="s">
        <v>1465</v>
      </c>
      <c r="F49" s="133">
        <v>102085</v>
      </c>
      <c r="G49" s="174"/>
    </row>
    <row r="50" spans="1:7" s="37" customFormat="1" x14ac:dyDescent="0.25">
      <c r="A50" s="160" t="s">
        <v>1303</v>
      </c>
      <c r="B50" s="39" t="s">
        <v>1330</v>
      </c>
      <c r="C50" s="39" t="s">
        <v>76</v>
      </c>
      <c r="D50" s="39" t="s">
        <v>259</v>
      </c>
      <c r="E50" s="37" t="s">
        <v>1419</v>
      </c>
      <c r="F50" s="133">
        <v>71000000</v>
      </c>
      <c r="G50" s="174"/>
    </row>
    <row r="51" spans="1:7" s="37" customFormat="1" x14ac:dyDescent="0.25">
      <c r="A51" s="160" t="s">
        <v>769</v>
      </c>
      <c r="B51" s="39" t="s">
        <v>478</v>
      </c>
      <c r="C51" s="39" t="s">
        <v>32</v>
      </c>
      <c r="D51" s="39" t="s">
        <v>191</v>
      </c>
      <c r="E51" s="37" t="s">
        <v>1488</v>
      </c>
      <c r="F51" s="133">
        <v>100281942</v>
      </c>
      <c r="G51" s="174"/>
    </row>
    <row r="52" spans="1:7" s="37" customFormat="1" x14ac:dyDescent="0.25">
      <c r="A52" s="160" t="s">
        <v>769</v>
      </c>
      <c r="B52" s="39" t="s">
        <v>478</v>
      </c>
      <c r="C52" s="39" t="s">
        <v>32</v>
      </c>
      <c r="D52" s="39" t="s">
        <v>191</v>
      </c>
      <c r="E52" s="37" t="s">
        <v>1465</v>
      </c>
      <c r="F52" s="133">
        <v>25838388</v>
      </c>
      <c r="G52" s="174"/>
    </row>
    <row r="53" spans="1:7" s="37" customFormat="1" x14ac:dyDescent="0.25">
      <c r="A53" s="160" t="s">
        <v>769</v>
      </c>
      <c r="B53" s="39" t="s">
        <v>478</v>
      </c>
      <c r="C53" s="39" t="s">
        <v>32</v>
      </c>
      <c r="D53" s="39" t="s">
        <v>191</v>
      </c>
      <c r="E53" s="37" t="s">
        <v>1415</v>
      </c>
      <c r="F53" s="133">
        <v>13518</v>
      </c>
      <c r="G53" s="174"/>
    </row>
    <row r="54" spans="1:7" s="37" customFormat="1" x14ac:dyDescent="0.25">
      <c r="A54" s="160" t="s">
        <v>770</v>
      </c>
      <c r="B54" s="39" t="s">
        <v>479</v>
      </c>
      <c r="C54" s="39" t="s">
        <v>15</v>
      </c>
      <c r="D54" s="39" t="s">
        <v>160</v>
      </c>
      <c r="E54" s="37" t="s">
        <v>1445</v>
      </c>
      <c r="F54" s="133">
        <v>47322</v>
      </c>
      <c r="G54" s="174"/>
    </row>
    <row r="55" spans="1:7" s="37" customFormat="1" x14ac:dyDescent="0.25">
      <c r="A55" s="160" t="s">
        <v>770</v>
      </c>
      <c r="B55" s="39" t="s">
        <v>479</v>
      </c>
      <c r="C55" s="39" t="s">
        <v>15</v>
      </c>
      <c r="D55" s="39" t="s">
        <v>160</v>
      </c>
      <c r="E55" s="37" t="s">
        <v>1475</v>
      </c>
      <c r="F55" s="133">
        <v>37818</v>
      </c>
      <c r="G55" s="174"/>
    </row>
    <row r="56" spans="1:7" s="37" customFormat="1" x14ac:dyDescent="0.25">
      <c r="A56" s="160" t="s">
        <v>770</v>
      </c>
      <c r="B56" s="39" t="s">
        <v>479</v>
      </c>
      <c r="C56" s="39" t="s">
        <v>15</v>
      </c>
      <c r="D56" s="39" t="s">
        <v>160</v>
      </c>
      <c r="E56" s="37" t="s">
        <v>1424</v>
      </c>
      <c r="F56" s="133">
        <v>1399332</v>
      </c>
      <c r="G56" s="174"/>
    </row>
    <row r="57" spans="1:7" s="37" customFormat="1" x14ac:dyDescent="0.25">
      <c r="A57" s="160" t="s">
        <v>770</v>
      </c>
      <c r="B57" s="39" t="s">
        <v>479</v>
      </c>
      <c r="C57" s="39" t="s">
        <v>15</v>
      </c>
      <c r="D57" s="39" t="s">
        <v>160</v>
      </c>
      <c r="E57" s="37" t="s">
        <v>1465</v>
      </c>
      <c r="F57" s="133">
        <v>39403</v>
      </c>
      <c r="G57" s="174"/>
    </row>
    <row r="58" spans="1:7" s="37" customFormat="1" x14ac:dyDescent="0.25">
      <c r="A58" s="160" t="s">
        <v>770</v>
      </c>
      <c r="B58" s="39" t="s">
        <v>479</v>
      </c>
      <c r="C58" s="39" t="s">
        <v>15</v>
      </c>
      <c r="D58" s="39" t="s">
        <v>160</v>
      </c>
      <c r="E58" s="37" t="s">
        <v>1415</v>
      </c>
      <c r="F58" s="133">
        <v>31</v>
      </c>
      <c r="G58" s="174"/>
    </row>
    <row r="59" spans="1:7" s="37" customFormat="1" x14ac:dyDescent="0.25">
      <c r="A59" s="160" t="s">
        <v>771</v>
      </c>
      <c r="B59" s="39" t="s">
        <v>480</v>
      </c>
      <c r="C59" s="39" t="s">
        <v>14</v>
      </c>
      <c r="D59" s="39" t="s">
        <v>159</v>
      </c>
      <c r="E59" s="37" t="s">
        <v>1471</v>
      </c>
      <c r="F59" s="133">
        <v>773327</v>
      </c>
      <c r="G59" s="174"/>
    </row>
    <row r="60" spans="1:7" s="37" customFormat="1" x14ac:dyDescent="0.25">
      <c r="A60" s="160" t="s">
        <v>772</v>
      </c>
      <c r="B60" s="39" t="s">
        <v>481</v>
      </c>
      <c r="C60" s="39" t="s">
        <v>6</v>
      </c>
      <c r="D60" s="39" t="s">
        <v>149</v>
      </c>
      <c r="E60" s="37" t="s">
        <v>1465</v>
      </c>
      <c r="F60" s="133">
        <v>1257438</v>
      </c>
      <c r="G60" s="174"/>
    </row>
    <row r="61" spans="1:7" s="37" customFormat="1" x14ac:dyDescent="0.25">
      <c r="A61" s="160" t="s">
        <v>772</v>
      </c>
      <c r="B61" s="39" t="s">
        <v>481</v>
      </c>
      <c r="C61" s="39" t="s">
        <v>6</v>
      </c>
      <c r="D61" s="39" t="s">
        <v>149</v>
      </c>
      <c r="E61" s="37" t="s">
        <v>1418</v>
      </c>
      <c r="F61" s="133">
        <v>11000</v>
      </c>
      <c r="G61" s="174"/>
    </row>
    <row r="62" spans="1:7" s="37" customFormat="1" x14ac:dyDescent="0.25">
      <c r="A62" s="160" t="s">
        <v>772</v>
      </c>
      <c r="B62" s="39" t="s">
        <v>481</v>
      </c>
      <c r="C62" s="39" t="s">
        <v>6</v>
      </c>
      <c r="D62" s="39" t="s">
        <v>149</v>
      </c>
      <c r="E62" s="37" t="s">
        <v>1452</v>
      </c>
      <c r="F62" s="133">
        <v>193998</v>
      </c>
      <c r="G62" s="174"/>
    </row>
    <row r="63" spans="1:7" s="37" customFormat="1" x14ac:dyDescent="0.25">
      <c r="A63" s="160" t="s">
        <v>772</v>
      </c>
      <c r="B63" s="39" t="s">
        <v>481</v>
      </c>
      <c r="C63" s="39" t="s">
        <v>6</v>
      </c>
      <c r="D63" s="39" t="s">
        <v>149</v>
      </c>
      <c r="E63" s="37" t="s">
        <v>1452</v>
      </c>
      <c r="F63" s="133">
        <v>280952</v>
      </c>
      <c r="G63" s="174"/>
    </row>
    <row r="64" spans="1:7" s="37" customFormat="1" x14ac:dyDescent="0.25">
      <c r="A64" s="160" t="s">
        <v>772</v>
      </c>
      <c r="B64" s="39" t="s">
        <v>481</v>
      </c>
      <c r="C64" s="39" t="s">
        <v>6</v>
      </c>
      <c r="D64" s="39" t="s">
        <v>149</v>
      </c>
      <c r="E64" s="37" t="s">
        <v>1452</v>
      </c>
      <c r="F64" s="133">
        <v>108788</v>
      </c>
      <c r="G64" s="174"/>
    </row>
    <row r="65" spans="1:7" s="37" customFormat="1" x14ac:dyDescent="0.25">
      <c r="A65" s="160" t="s">
        <v>772</v>
      </c>
      <c r="B65" s="39" t="s">
        <v>481</v>
      </c>
      <c r="C65" s="39" t="s">
        <v>6</v>
      </c>
      <c r="D65" s="39" t="s">
        <v>149</v>
      </c>
      <c r="E65" s="37" t="s">
        <v>1452</v>
      </c>
      <c r="F65" s="133">
        <v>1448017</v>
      </c>
      <c r="G65" s="174"/>
    </row>
    <row r="66" spans="1:7" s="37" customFormat="1" x14ac:dyDescent="0.25">
      <c r="A66" s="160" t="s">
        <v>772</v>
      </c>
      <c r="B66" s="39" t="s">
        <v>481</v>
      </c>
      <c r="C66" s="39" t="s">
        <v>6</v>
      </c>
      <c r="D66" s="39" t="s">
        <v>149</v>
      </c>
      <c r="E66" s="37" t="s">
        <v>1452</v>
      </c>
      <c r="F66" s="133">
        <v>2098465</v>
      </c>
      <c r="G66" s="174"/>
    </row>
    <row r="67" spans="1:7" s="37" customFormat="1" x14ac:dyDescent="0.25">
      <c r="A67" s="160" t="s">
        <v>772</v>
      </c>
      <c r="B67" s="39" t="s">
        <v>481</v>
      </c>
      <c r="C67" s="39" t="s">
        <v>6</v>
      </c>
      <c r="D67" s="39" t="s">
        <v>149</v>
      </c>
      <c r="E67" s="37" t="s">
        <v>1452</v>
      </c>
      <c r="F67" s="133">
        <v>958498</v>
      </c>
      <c r="G67" s="174"/>
    </row>
    <row r="68" spans="1:7" s="37" customFormat="1" x14ac:dyDescent="0.25">
      <c r="A68" s="160" t="s">
        <v>773</v>
      </c>
      <c r="B68" s="39" t="s">
        <v>482</v>
      </c>
      <c r="C68" s="39" t="s">
        <v>32</v>
      </c>
      <c r="D68" s="39" t="s">
        <v>191</v>
      </c>
      <c r="E68" s="37" t="s">
        <v>1465</v>
      </c>
      <c r="F68" s="133">
        <v>120803</v>
      </c>
      <c r="G68" s="174"/>
    </row>
    <row r="69" spans="1:7" s="37" customFormat="1" x14ac:dyDescent="0.25">
      <c r="A69" s="160" t="s">
        <v>773</v>
      </c>
      <c r="B69" s="39" t="s">
        <v>482</v>
      </c>
      <c r="C69" s="39" t="s">
        <v>32</v>
      </c>
      <c r="D69" s="39" t="s">
        <v>191</v>
      </c>
      <c r="E69" s="37" t="s">
        <v>1419</v>
      </c>
      <c r="F69" s="133">
        <v>3518125</v>
      </c>
      <c r="G69" s="174"/>
    </row>
    <row r="70" spans="1:7" s="37" customFormat="1" x14ac:dyDescent="0.25">
      <c r="A70" s="160" t="s">
        <v>774</v>
      </c>
      <c r="B70" s="39" t="s">
        <v>483</v>
      </c>
      <c r="C70" s="39" t="s">
        <v>64</v>
      </c>
      <c r="D70" s="39" t="s">
        <v>241</v>
      </c>
      <c r="E70" s="37" t="s">
        <v>1440</v>
      </c>
      <c r="F70" s="133">
        <v>25614376</v>
      </c>
      <c r="G70" s="174"/>
    </row>
    <row r="71" spans="1:7" s="37" customFormat="1" x14ac:dyDescent="0.25">
      <c r="A71" s="160" t="s">
        <v>774</v>
      </c>
      <c r="B71" s="39" t="s">
        <v>483</v>
      </c>
      <c r="C71" s="39" t="s">
        <v>64</v>
      </c>
      <c r="D71" s="39" t="s">
        <v>241</v>
      </c>
      <c r="E71" s="37" t="s">
        <v>1465</v>
      </c>
      <c r="F71" s="133">
        <v>2957018</v>
      </c>
      <c r="G71" s="174"/>
    </row>
    <row r="72" spans="1:7" s="37" customFormat="1" x14ac:dyDescent="0.25">
      <c r="A72" s="160" t="s">
        <v>774</v>
      </c>
      <c r="B72" s="39" t="s">
        <v>483</v>
      </c>
      <c r="C72" s="39" t="s">
        <v>64</v>
      </c>
      <c r="D72" s="39" t="s">
        <v>241</v>
      </c>
      <c r="E72" s="37" t="s">
        <v>1415</v>
      </c>
      <c r="F72" s="133">
        <v>48406</v>
      </c>
      <c r="G72" s="174"/>
    </row>
    <row r="73" spans="1:7" s="37" customFormat="1" x14ac:dyDescent="0.25">
      <c r="A73" s="160" t="s">
        <v>774</v>
      </c>
      <c r="B73" s="39" t="s">
        <v>483</v>
      </c>
      <c r="C73" s="39" t="s">
        <v>64</v>
      </c>
      <c r="D73" s="39" t="s">
        <v>241</v>
      </c>
      <c r="E73" s="37" t="s">
        <v>1418</v>
      </c>
      <c r="F73" s="133">
        <v>33455</v>
      </c>
      <c r="G73" s="174"/>
    </row>
    <row r="74" spans="1:7" s="37" customFormat="1" x14ac:dyDescent="0.25">
      <c r="A74" s="160" t="s">
        <v>1304</v>
      </c>
      <c r="B74" s="39" t="s">
        <v>1331</v>
      </c>
      <c r="C74" s="39" t="s">
        <v>79</v>
      </c>
      <c r="D74" s="39" t="s">
        <v>263</v>
      </c>
      <c r="E74" s="37" t="s">
        <v>1446</v>
      </c>
      <c r="F74" s="133">
        <v>724259</v>
      </c>
      <c r="G74" s="174"/>
    </row>
    <row r="75" spans="1:7" s="37" customFormat="1" x14ac:dyDescent="0.25">
      <c r="A75" s="160" t="s">
        <v>775</v>
      </c>
      <c r="B75" s="39" t="s">
        <v>484</v>
      </c>
      <c r="C75" s="39" t="s">
        <v>4</v>
      </c>
      <c r="D75" s="39" t="s">
        <v>147</v>
      </c>
      <c r="E75" s="37" t="s">
        <v>1415</v>
      </c>
      <c r="F75" s="133">
        <v>42209</v>
      </c>
      <c r="G75" s="174"/>
    </row>
    <row r="76" spans="1:7" s="37" customFormat="1" x14ac:dyDescent="0.25">
      <c r="A76" s="160" t="s">
        <v>775</v>
      </c>
      <c r="B76" s="39" t="s">
        <v>484</v>
      </c>
      <c r="C76" s="39" t="s">
        <v>4</v>
      </c>
      <c r="D76" s="39" t="s">
        <v>147</v>
      </c>
      <c r="E76" s="37" t="s">
        <v>1418</v>
      </c>
      <c r="F76" s="133">
        <v>24171</v>
      </c>
      <c r="G76" s="174"/>
    </row>
    <row r="77" spans="1:7" s="37" customFormat="1" x14ac:dyDescent="0.25">
      <c r="A77" s="160" t="s">
        <v>776</v>
      </c>
      <c r="B77" s="39" t="s">
        <v>485</v>
      </c>
      <c r="C77" s="39" t="s">
        <v>88</v>
      </c>
      <c r="D77" s="39" t="s">
        <v>276</v>
      </c>
      <c r="E77" s="37" t="s">
        <v>1440</v>
      </c>
      <c r="F77" s="133">
        <v>1814142</v>
      </c>
      <c r="G77" s="174"/>
    </row>
    <row r="78" spans="1:7" s="37" customFormat="1" x14ac:dyDescent="0.25">
      <c r="A78" s="160" t="s">
        <v>776</v>
      </c>
      <c r="B78" s="39" t="s">
        <v>485</v>
      </c>
      <c r="C78" s="39" t="s">
        <v>88</v>
      </c>
      <c r="D78" s="39" t="s">
        <v>276</v>
      </c>
      <c r="E78" s="37" t="s">
        <v>1445</v>
      </c>
      <c r="F78" s="133">
        <v>201034</v>
      </c>
      <c r="G78" s="174"/>
    </row>
    <row r="79" spans="1:7" s="37" customFormat="1" x14ac:dyDescent="0.25">
      <c r="A79" s="160" t="s">
        <v>776</v>
      </c>
      <c r="B79" s="39" t="s">
        <v>485</v>
      </c>
      <c r="C79" s="39" t="s">
        <v>88</v>
      </c>
      <c r="D79" s="39" t="s">
        <v>276</v>
      </c>
      <c r="E79" s="37" t="s">
        <v>1475</v>
      </c>
      <c r="F79" s="133">
        <v>71300</v>
      </c>
      <c r="G79" s="174"/>
    </row>
    <row r="80" spans="1:7" s="37" customFormat="1" x14ac:dyDescent="0.25">
      <c r="A80" s="160" t="s">
        <v>776</v>
      </c>
      <c r="B80" s="39" t="s">
        <v>485</v>
      </c>
      <c r="C80" s="39" t="s">
        <v>88</v>
      </c>
      <c r="D80" s="39" t="s">
        <v>276</v>
      </c>
      <c r="E80" s="37" t="s">
        <v>1435</v>
      </c>
      <c r="F80" s="133">
        <v>3315</v>
      </c>
      <c r="G80" s="174"/>
    </row>
    <row r="81" spans="1:7" s="37" customFormat="1" x14ac:dyDescent="0.25">
      <c r="A81" s="160" t="s">
        <v>776</v>
      </c>
      <c r="B81" s="39" t="s">
        <v>485</v>
      </c>
      <c r="C81" s="39" t="s">
        <v>88</v>
      </c>
      <c r="D81" s="39" t="s">
        <v>276</v>
      </c>
      <c r="E81" s="37" t="s">
        <v>1465</v>
      </c>
      <c r="F81" s="133">
        <v>24235</v>
      </c>
      <c r="G81" s="174"/>
    </row>
    <row r="82" spans="1:7" s="37" customFormat="1" x14ac:dyDescent="0.25">
      <c r="A82" s="160" t="s">
        <v>776</v>
      </c>
      <c r="B82" s="39" t="s">
        <v>485</v>
      </c>
      <c r="C82" s="39" t="s">
        <v>88</v>
      </c>
      <c r="D82" s="39" t="s">
        <v>276</v>
      </c>
      <c r="E82" s="37" t="s">
        <v>1415</v>
      </c>
      <c r="F82" s="133">
        <v>1965</v>
      </c>
      <c r="G82" s="174"/>
    </row>
    <row r="83" spans="1:7" s="37" customFormat="1" x14ac:dyDescent="0.25">
      <c r="A83" s="160" t="s">
        <v>776</v>
      </c>
      <c r="B83" s="39" t="s">
        <v>485</v>
      </c>
      <c r="C83" s="39" t="s">
        <v>88</v>
      </c>
      <c r="D83" s="39" t="s">
        <v>276</v>
      </c>
      <c r="E83" s="37" t="s">
        <v>1418</v>
      </c>
      <c r="F83" s="133">
        <v>2807</v>
      </c>
      <c r="G83" s="174"/>
    </row>
    <row r="84" spans="1:7" s="37" customFormat="1" x14ac:dyDescent="0.25">
      <c r="A84" s="160" t="s">
        <v>777</v>
      </c>
      <c r="B84" s="39" t="s">
        <v>486</v>
      </c>
      <c r="C84" s="39" t="s">
        <v>88</v>
      </c>
      <c r="D84" s="39" t="s">
        <v>276</v>
      </c>
      <c r="E84" s="37" t="s">
        <v>1440</v>
      </c>
      <c r="F84" s="133">
        <v>2040508</v>
      </c>
      <c r="G84" s="174"/>
    </row>
    <row r="85" spans="1:7" s="37" customFormat="1" x14ac:dyDescent="0.25">
      <c r="A85" s="160" t="s">
        <v>777</v>
      </c>
      <c r="B85" s="39" t="s">
        <v>486</v>
      </c>
      <c r="C85" s="39" t="s">
        <v>88</v>
      </c>
      <c r="D85" s="39" t="s">
        <v>276</v>
      </c>
      <c r="E85" s="37" t="s">
        <v>1445</v>
      </c>
      <c r="F85" s="133">
        <v>5472188</v>
      </c>
      <c r="G85" s="174"/>
    </row>
    <row r="86" spans="1:7" s="37" customFormat="1" x14ac:dyDescent="0.25">
      <c r="A86" s="160" t="s">
        <v>777</v>
      </c>
      <c r="B86" s="39" t="s">
        <v>486</v>
      </c>
      <c r="C86" s="39" t="s">
        <v>88</v>
      </c>
      <c r="D86" s="39" t="s">
        <v>276</v>
      </c>
      <c r="E86" s="37" t="s">
        <v>1475</v>
      </c>
      <c r="F86" s="133">
        <v>11737611</v>
      </c>
      <c r="G86" s="174"/>
    </row>
    <row r="87" spans="1:7" s="37" customFormat="1" x14ac:dyDescent="0.25">
      <c r="A87" s="160" t="s">
        <v>777</v>
      </c>
      <c r="B87" s="39" t="s">
        <v>486</v>
      </c>
      <c r="C87" s="39" t="s">
        <v>88</v>
      </c>
      <c r="D87" s="39" t="s">
        <v>276</v>
      </c>
      <c r="E87" s="37" t="s">
        <v>1500</v>
      </c>
      <c r="F87" s="133">
        <v>1128526</v>
      </c>
      <c r="G87" s="174"/>
    </row>
    <row r="88" spans="1:7" s="37" customFormat="1" x14ac:dyDescent="0.25">
      <c r="A88" s="160" t="s">
        <v>777</v>
      </c>
      <c r="B88" s="39" t="s">
        <v>486</v>
      </c>
      <c r="C88" s="39" t="s">
        <v>88</v>
      </c>
      <c r="D88" s="39" t="s">
        <v>276</v>
      </c>
      <c r="E88" s="37" t="s">
        <v>1435</v>
      </c>
      <c r="F88" s="133">
        <v>258</v>
      </c>
      <c r="G88" s="174"/>
    </row>
    <row r="89" spans="1:7" s="37" customFormat="1" x14ac:dyDescent="0.25">
      <c r="A89" s="160" t="s">
        <v>777</v>
      </c>
      <c r="B89" s="39" t="s">
        <v>486</v>
      </c>
      <c r="C89" s="39" t="s">
        <v>88</v>
      </c>
      <c r="D89" s="39" t="s">
        <v>276</v>
      </c>
      <c r="E89" s="37" t="s">
        <v>1424</v>
      </c>
      <c r="F89" s="133">
        <v>4702</v>
      </c>
      <c r="G89" s="174"/>
    </row>
    <row r="90" spans="1:7" s="37" customFormat="1" x14ac:dyDescent="0.25">
      <c r="A90" s="160" t="s">
        <v>777</v>
      </c>
      <c r="B90" s="39" t="s">
        <v>486</v>
      </c>
      <c r="C90" s="39" t="s">
        <v>88</v>
      </c>
      <c r="D90" s="39" t="s">
        <v>276</v>
      </c>
      <c r="E90" s="37" t="s">
        <v>1465</v>
      </c>
      <c r="F90" s="133">
        <v>687651</v>
      </c>
      <c r="G90" s="174"/>
    </row>
    <row r="91" spans="1:7" s="37" customFormat="1" x14ac:dyDescent="0.25">
      <c r="A91" s="160" t="s">
        <v>777</v>
      </c>
      <c r="B91" s="39" t="s">
        <v>486</v>
      </c>
      <c r="C91" s="39" t="s">
        <v>88</v>
      </c>
      <c r="D91" s="39" t="s">
        <v>276</v>
      </c>
      <c r="E91" s="37" t="s">
        <v>1381</v>
      </c>
      <c r="F91" s="133">
        <v>800</v>
      </c>
      <c r="G91" s="174"/>
    </row>
    <row r="92" spans="1:7" s="37" customFormat="1" x14ac:dyDescent="0.25">
      <c r="A92" s="160" t="s">
        <v>777</v>
      </c>
      <c r="B92" s="39" t="s">
        <v>486</v>
      </c>
      <c r="C92" s="39" t="s">
        <v>88</v>
      </c>
      <c r="D92" s="39" t="s">
        <v>276</v>
      </c>
      <c r="E92" s="37" t="s">
        <v>1454</v>
      </c>
      <c r="F92" s="133">
        <v>249</v>
      </c>
      <c r="G92" s="174"/>
    </row>
    <row r="93" spans="1:7" s="37" customFormat="1" x14ac:dyDescent="0.25">
      <c r="A93" s="160" t="s">
        <v>777</v>
      </c>
      <c r="B93" s="39" t="s">
        <v>486</v>
      </c>
      <c r="C93" s="39" t="s">
        <v>88</v>
      </c>
      <c r="D93" s="39" t="s">
        <v>276</v>
      </c>
      <c r="E93" s="37" t="s">
        <v>1415</v>
      </c>
      <c r="F93" s="133">
        <v>15242</v>
      </c>
      <c r="G93" s="174"/>
    </row>
    <row r="94" spans="1:7" s="37" customFormat="1" x14ac:dyDescent="0.25">
      <c r="A94" s="160" t="s">
        <v>777</v>
      </c>
      <c r="B94" s="39" t="s">
        <v>486</v>
      </c>
      <c r="C94" s="39" t="s">
        <v>88</v>
      </c>
      <c r="D94" s="39" t="s">
        <v>276</v>
      </c>
      <c r="E94" s="37" t="s">
        <v>1418</v>
      </c>
      <c r="F94" s="133">
        <v>7490</v>
      </c>
      <c r="G94" s="174"/>
    </row>
    <row r="95" spans="1:7" s="137" customFormat="1" x14ac:dyDescent="0.25">
      <c r="A95" s="161" t="s">
        <v>778</v>
      </c>
      <c r="B95" s="162" t="s">
        <v>487</v>
      </c>
      <c r="C95" s="162" t="s">
        <v>88</v>
      </c>
      <c r="D95" s="162" t="s">
        <v>276</v>
      </c>
      <c r="E95" s="137" t="s">
        <v>1440</v>
      </c>
      <c r="F95" s="133">
        <v>186098</v>
      </c>
      <c r="G95" s="174"/>
    </row>
    <row r="96" spans="1:7" s="137" customFormat="1" x14ac:dyDescent="0.25">
      <c r="A96" s="161" t="s">
        <v>778</v>
      </c>
      <c r="B96" s="162" t="s">
        <v>487</v>
      </c>
      <c r="C96" s="162" t="s">
        <v>88</v>
      </c>
      <c r="D96" s="162" t="s">
        <v>276</v>
      </c>
      <c r="E96" s="37" t="s">
        <v>1445</v>
      </c>
      <c r="F96" s="133">
        <v>7893382</v>
      </c>
      <c r="G96" s="174"/>
    </row>
    <row r="97" spans="1:7" s="137" customFormat="1" x14ac:dyDescent="0.25">
      <c r="A97" s="161" t="s">
        <v>778</v>
      </c>
      <c r="B97" s="162" t="s">
        <v>487</v>
      </c>
      <c r="C97" s="162" t="s">
        <v>88</v>
      </c>
      <c r="D97" s="162" t="s">
        <v>276</v>
      </c>
      <c r="E97" s="137" t="s">
        <v>1475</v>
      </c>
      <c r="F97" s="133">
        <v>12075340</v>
      </c>
      <c r="G97" s="174"/>
    </row>
    <row r="98" spans="1:7" s="37" customFormat="1" x14ac:dyDescent="0.25">
      <c r="A98" s="160" t="s">
        <v>778</v>
      </c>
      <c r="B98" s="39" t="s">
        <v>487</v>
      </c>
      <c r="C98" s="39" t="s">
        <v>88</v>
      </c>
      <c r="D98" s="39" t="s">
        <v>276</v>
      </c>
      <c r="E98" s="37" t="s">
        <v>1500</v>
      </c>
      <c r="F98" s="133">
        <v>176650</v>
      </c>
      <c r="G98" s="174"/>
    </row>
    <row r="99" spans="1:7" s="37" customFormat="1" x14ac:dyDescent="0.25">
      <c r="A99" s="160" t="s">
        <v>778</v>
      </c>
      <c r="B99" s="39" t="s">
        <v>487</v>
      </c>
      <c r="C99" s="39" t="s">
        <v>88</v>
      </c>
      <c r="D99" s="39" t="s">
        <v>276</v>
      </c>
      <c r="E99" s="37" t="s">
        <v>1424</v>
      </c>
      <c r="F99" s="133">
        <v>17</v>
      </c>
      <c r="G99" s="174"/>
    </row>
    <row r="100" spans="1:7" s="37" customFormat="1" x14ac:dyDescent="0.25">
      <c r="A100" s="160" t="s">
        <v>778</v>
      </c>
      <c r="B100" s="39" t="s">
        <v>487</v>
      </c>
      <c r="C100" s="39" t="s">
        <v>88</v>
      </c>
      <c r="D100" s="39" t="s">
        <v>276</v>
      </c>
      <c r="E100" s="37" t="s">
        <v>1465</v>
      </c>
      <c r="F100" s="133">
        <v>704446</v>
      </c>
      <c r="G100" s="174"/>
    </row>
    <row r="101" spans="1:7" s="37" customFormat="1" x14ac:dyDescent="0.25">
      <c r="A101" s="160" t="s">
        <v>778</v>
      </c>
      <c r="B101" s="39" t="s">
        <v>487</v>
      </c>
      <c r="C101" s="39" t="s">
        <v>88</v>
      </c>
      <c r="D101" s="39" t="s">
        <v>276</v>
      </c>
      <c r="E101" s="37" t="s">
        <v>1454</v>
      </c>
      <c r="F101" s="133">
        <v>658</v>
      </c>
      <c r="G101" s="174"/>
    </row>
    <row r="102" spans="1:7" s="37" customFormat="1" x14ac:dyDescent="0.25">
      <c r="A102" s="160" t="s">
        <v>778</v>
      </c>
      <c r="B102" s="39" t="s">
        <v>487</v>
      </c>
      <c r="C102" s="39" t="s">
        <v>88</v>
      </c>
      <c r="D102" s="39" t="s">
        <v>276</v>
      </c>
      <c r="E102" s="37" t="s">
        <v>1415</v>
      </c>
      <c r="F102" s="133">
        <v>23698</v>
      </c>
      <c r="G102" s="174"/>
    </row>
    <row r="103" spans="1:7" s="37" customFormat="1" x14ac:dyDescent="0.25">
      <c r="A103" s="160" t="s">
        <v>778</v>
      </c>
      <c r="B103" s="39" t="s">
        <v>487</v>
      </c>
      <c r="C103" s="39" t="s">
        <v>88</v>
      </c>
      <c r="D103" s="39" t="s">
        <v>276</v>
      </c>
      <c r="E103" s="37" t="s">
        <v>1418</v>
      </c>
      <c r="F103" s="133">
        <v>3980</v>
      </c>
      <c r="G103" s="174"/>
    </row>
    <row r="104" spans="1:7" s="37" customFormat="1" x14ac:dyDescent="0.25">
      <c r="A104" s="160" t="s">
        <v>779</v>
      </c>
      <c r="B104" s="39" t="s">
        <v>488</v>
      </c>
      <c r="C104" s="39" t="s">
        <v>50</v>
      </c>
      <c r="D104" s="39" t="s">
        <v>215</v>
      </c>
      <c r="E104" s="37" t="s">
        <v>1504</v>
      </c>
      <c r="F104" s="133">
        <v>4373699</v>
      </c>
      <c r="G104" s="174"/>
    </row>
    <row r="105" spans="1:7" s="37" customFormat="1" x14ac:dyDescent="0.25">
      <c r="A105" s="160" t="s">
        <v>779</v>
      </c>
      <c r="B105" s="39" t="s">
        <v>488</v>
      </c>
      <c r="C105" s="39" t="s">
        <v>50</v>
      </c>
      <c r="D105" s="39" t="s">
        <v>215</v>
      </c>
      <c r="E105" s="37" t="s">
        <v>1465</v>
      </c>
      <c r="F105" s="133">
        <v>195698</v>
      </c>
      <c r="G105" s="174"/>
    </row>
    <row r="106" spans="1:7" s="37" customFormat="1" x14ac:dyDescent="0.25">
      <c r="A106" s="160" t="s">
        <v>780</v>
      </c>
      <c r="B106" s="39" t="s">
        <v>490</v>
      </c>
      <c r="C106" s="39" t="s">
        <v>95</v>
      </c>
      <c r="D106" s="39" t="s">
        <v>1355</v>
      </c>
      <c r="E106" s="37" t="s">
        <v>1465</v>
      </c>
      <c r="F106" s="133">
        <v>385705</v>
      </c>
      <c r="G106" s="174"/>
    </row>
    <row r="107" spans="1:7" s="37" customFormat="1" x14ac:dyDescent="0.25">
      <c r="A107" s="160" t="s">
        <v>780</v>
      </c>
      <c r="B107" s="39" t="s">
        <v>490</v>
      </c>
      <c r="C107" s="39" t="s">
        <v>95</v>
      </c>
      <c r="D107" s="39" t="s">
        <v>1355</v>
      </c>
      <c r="E107" s="37" t="s">
        <v>1415</v>
      </c>
      <c r="F107" s="133">
        <v>1093</v>
      </c>
      <c r="G107" s="174"/>
    </row>
    <row r="108" spans="1:7" s="37" customFormat="1" x14ac:dyDescent="0.25">
      <c r="A108" s="160" t="s">
        <v>780</v>
      </c>
      <c r="B108" s="39" t="s">
        <v>490</v>
      </c>
      <c r="C108" s="39" t="s">
        <v>95</v>
      </c>
      <c r="D108" s="39" t="s">
        <v>1355</v>
      </c>
      <c r="E108" s="37" t="s">
        <v>1418</v>
      </c>
      <c r="F108" s="133">
        <v>9680732</v>
      </c>
      <c r="G108" s="174"/>
    </row>
    <row r="109" spans="1:7" s="37" customFormat="1" x14ac:dyDescent="0.25">
      <c r="A109" s="160" t="s">
        <v>1305</v>
      </c>
      <c r="B109" s="39" t="s">
        <v>1332</v>
      </c>
      <c r="C109" s="39" t="s">
        <v>95</v>
      </c>
      <c r="D109" s="39" t="s">
        <v>1355</v>
      </c>
      <c r="E109" s="37" t="s">
        <v>1418</v>
      </c>
      <c r="F109" s="133">
        <v>1073660</v>
      </c>
      <c r="G109" s="174"/>
    </row>
    <row r="110" spans="1:7" s="37" customFormat="1" x14ac:dyDescent="0.25">
      <c r="A110" s="160" t="s">
        <v>781</v>
      </c>
      <c r="B110" s="39" t="s">
        <v>491</v>
      </c>
      <c r="C110" s="39" t="s">
        <v>88</v>
      </c>
      <c r="D110" s="39" t="s">
        <v>276</v>
      </c>
      <c r="E110" s="37" t="s">
        <v>1440</v>
      </c>
      <c r="F110" s="133">
        <v>12600</v>
      </c>
      <c r="G110" s="174"/>
    </row>
    <row r="111" spans="1:7" s="37" customFormat="1" x14ac:dyDescent="0.25">
      <c r="A111" s="160" t="s">
        <v>781</v>
      </c>
      <c r="B111" s="39" t="s">
        <v>491</v>
      </c>
      <c r="C111" s="39" t="s">
        <v>88</v>
      </c>
      <c r="D111" s="39" t="s">
        <v>276</v>
      </c>
      <c r="E111" s="37" t="s">
        <v>1445</v>
      </c>
      <c r="F111" s="133">
        <v>96300</v>
      </c>
      <c r="G111" s="174"/>
    </row>
    <row r="112" spans="1:7" s="37" customFormat="1" x14ac:dyDescent="0.25">
      <c r="A112" s="160" t="s">
        <v>781</v>
      </c>
      <c r="B112" s="39" t="s">
        <v>491</v>
      </c>
      <c r="C112" s="39" t="s">
        <v>88</v>
      </c>
      <c r="D112" s="39" t="s">
        <v>276</v>
      </c>
      <c r="E112" s="37" t="s">
        <v>1475</v>
      </c>
      <c r="F112" s="133">
        <v>1344698</v>
      </c>
      <c r="G112" s="174"/>
    </row>
    <row r="113" spans="1:7" s="37" customFormat="1" x14ac:dyDescent="0.25">
      <c r="A113" s="160" t="s">
        <v>781</v>
      </c>
      <c r="B113" s="39" t="s">
        <v>491</v>
      </c>
      <c r="C113" s="39" t="s">
        <v>88</v>
      </c>
      <c r="D113" s="39" t="s">
        <v>276</v>
      </c>
      <c r="E113" s="37" t="s">
        <v>1500</v>
      </c>
      <c r="F113" s="133">
        <v>8490</v>
      </c>
      <c r="G113" s="174"/>
    </row>
    <row r="114" spans="1:7" s="37" customFormat="1" x14ac:dyDescent="0.25">
      <c r="A114" s="160" t="s">
        <v>781</v>
      </c>
      <c r="B114" s="39" t="s">
        <v>491</v>
      </c>
      <c r="C114" s="39" t="s">
        <v>88</v>
      </c>
      <c r="D114" s="39" t="s">
        <v>276</v>
      </c>
      <c r="E114" s="37" t="s">
        <v>1465</v>
      </c>
      <c r="F114" s="133">
        <v>28866</v>
      </c>
      <c r="G114" s="174"/>
    </row>
    <row r="115" spans="1:7" s="37" customFormat="1" x14ac:dyDescent="0.25">
      <c r="A115" s="160" t="s">
        <v>781</v>
      </c>
      <c r="B115" s="39" t="s">
        <v>491</v>
      </c>
      <c r="C115" s="39" t="s">
        <v>88</v>
      </c>
      <c r="D115" s="39" t="s">
        <v>276</v>
      </c>
      <c r="E115" s="37" t="s">
        <v>1415</v>
      </c>
      <c r="F115" s="133">
        <v>152</v>
      </c>
      <c r="G115" s="174"/>
    </row>
    <row r="116" spans="1:7" s="37" customFormat="1" x14ac:dyDescent="0.25">
      <c r="A116" s="160" t="s">
        <v>782</v>
      </c>
      <c r="B116" s="39" t="s">
        <v>492</v>
      </c>
      <c r="C116" s="39" t="s">
        <v>88</v>
      </c>
      <c r="D116" s="39" t="s">
        <v>276</v>
      </c>
      <c r="E116" s="37" t="s">
        <v>1440</v>
      </c>
      <c r="F116" s="133">
        <v>497045</v>
      </c>
      <c r="G116" s="174"/>
    </row>
    <row r="117" spans="1:7" s="37" customFormat="1" x14ac:dyDescent="0.25">
      <c r="A117" s="160" t="s">
        <v>782</v>
      </c>
      <c r="B117" s="39" t="s">
        <v>492</v>
      </c>
      <c r="C117" s="39" t="s">
        <v>88</v>
      </c>
      <c r="D117" s="39" t="s">
        <v>276</v>
      </c>
      <c r="E117" s="37" t="s">
        <v>1445</v>
      </c>
      <c r="F117" s="133">
        <v>22580758</v>
      </c>
      <c r="G117" s="174"/>
    </row>
    <row r="118" spans="1:7" s="37" customFormat="1" x14ac:dyDescent="0.25">
      <c r="A118" s="160" t="s">
        <v>782</v>
      </c>
      <c r="B118" s="39" t="s">
        <v>492</v>
      </c>
      <c r="C118" s="39" t="s">
        <v>88</v>
      </c>
      <c r="D118" s="39" t="s">
        <v>276</v>
      </c>
      <c r="E118" s="37" t="s">
        <v>1475</v>
      </c>
      <c r="F118" s="133">
        <v>51381605</v>
      </c>
      <c r="G118" s="174"/>
    </row>
    <row r="119" spans="1:7" s="37" customFormat="1" x14ac:dyDescent="0.25">
      <c r="A119" s="160" t="s">
        <v>782</v>
      </c>
      <c r="B119" s="39" t="s">
        <v>492</v>
      </c>
      <c r="C119" s="39" t="s">
        <v>88</v>
      </c>
      <c r="D119" s="39" t="s">
        <v>276</v>
      </c>
      <c r="E119" s="37" t="s">
        <v>1500</v>
      </c>
      <c r="F119" s="133">
        <v>737373</v>
      </c>
      <c r="G119" s="174"/>
    </row>
    <row r="120" spans="1:7" s="37" customFormat="1" x14ac:dyDescent="0.25">
      <c r="A120" s="160" t="s">
        <v>782</v>
      </c>
      <c r="B120" s="39" t="s">
        <v>492</v>
      </c>
      <c r="C120" s="39" t="s">
        <v>88</v>
      </c>
      <c r="D120" s="39" t="s">
        <v>276</v>
      </c>
      <c r="E120" s="37" t="s">
        <v>1424</v>
      </c>
      <c r="F120" s="133">
        <v>8000</v>
      </c>
      <c r="G120" s="174"/>
    </row>
    <row r="121" spans="1:7" s="37" customFormat="1" x14ac:dyDescent="0.25">
      <c r="A121" s="160" t="s">
        <v>782</v>
      </c>
      <c r="B121" s="39" t="s">
        <v>492</v>
      </c>
      <c r="C121" s="39" t="s">
        <v>88</v>
      </c>
      <c r="D121" s="39" t="s">
        <v>276</v>
      </c>
      <c r="E121" s="37" t="s">
        <v>1465</v>
      </c>
      <c r="F121" s="133">
        <v>1884399</v>
      </c>
      <c r="G121" s="174"/>
    </row>
    <row r="122" spans="1:7" s="37" customFormat="1" x14ac:dyDescent="0.25">
      <c r="A122" s="160" t="s">
        <v>782</v>
      </c>
      <c r="B122" s="39" t="s">
        <v>492</v>
      </c>
      <c r="C122" s="39" t="s">
        <v>88</v>
      </c>
      <c r="D122" s="39" t="s">
        <v>276</v>
      </c>
      <c r="E122" s="37" t="s">
        <v>1381</v>
      </c>
      <c r="F122" s="133">
        <v>5350</v>
      </c>
      <c r="G122" s="174"/>
    </row>
    <row r="123" spans="1:7" s="37" customFormat="1" x14ac:dyDescent="0.25">
      <c r="A123" s="160" t="s">
        <v>782</v>
      </c>
      <c r="B123" s="39" t="s">
        <v>492</v>
      </c>
      <c r="C123" s="39" t="s">
        <v>88</v>
      </c>
      <c r="D123" s="39" t="s">
        <v>276</v>
      </c>
      <c r="E123" s="37" t="s">
        <v>1454</v>
      </c>
      <c r="F123" s="133">
        <v>1600</v>
      </c>
      <c r="G123" s="174"/>
    </row>
    <row r="124" spans="1:7" s="37" customFormat="1" x14ac:dyDescent="0.25">
      <c r="A124" s="160" t="s">
        <v>782</v>
      </c>
      <c r="B124" s="39" t="s">
        <v>492</v>
      </c>
      <c r="C124" s="39" t="s">
        <v>88</v>
      </c>
      <c r="D124" s="39" t="s">
        <v>276</v>
      </c>
      <c r="E124" s="37" t="s">
        <v>1415</v>
      </c>
      <c r="F124" s="133">
        <v>22253</v>
      </c>
      <c r="G124" s="174"/>
    </row>
    <row r="125" spans="1:7" s="37" customFormat="1" x14ac:dyDescent="0.25">
      <c r="A125" s="160" t="s">
        <v>782</v>
      </c>
      <c r="B125" s="39" t="s">
        <v>492</v>
      </c>
      <c r="C125" s="39" t="s">
        <v>88</v>
      </c>
      <c r="D125" s="39" t="s">
        <v>276</v>
      </c>
      <c r="E125" s="37" t="s">
        <v>1418</v>
      </c>
      <c r="F125" s="133">
        <v>6313</v>
      </c>
      <c r="G125" s="174"/>
    </row>
    <row r="126" spans="1:7" s="37" customFormat="1" x14ac:dyDescent="0.25">
      <c r="A126" s="160" t="s">
        <v>782</v>
      </c>
      <c r="B126" s="39" t="s">
        <v>492</v>
      </c>
      <c r="C126" s="39" t="s">
        <v>88</v>
      </c>
      <c r="D126" s="39" t="s">
        <v>276</v>
      </c>
      <c r="E126" s="37" t="s">
        <v>1422</v>
      </c>
      <c r="F126" s="133">
        <v>1386</v>
      </c>
      <c r="G126" s="174"/>
    </row>
    <row r="127" spans="1:7" s="37" customFormat="1" x14ac:dyDescent="0.25">
      <c r="A127" s="160" t="s">
        <v>1306</v>
      </c>
      <c r="B127" s="39" t="s">
        <v>1333</v>
      </c>
      <c r="C127" s="39" t="s">
        <v>33</v>
      </c>
      <c r="D127" s="39" t="s">
        <v>192</v>
      </c>
      <c r="E127" s="37" t="s">
        <v>1440</v>
      </c>
      <c r="F127" s="133">
        <v>107310</v>
      </c>
      <c r="G127" s="174"/>
    </row>
    <row r="128" spans="1:7" s="37" customFormat="1" x14ac:dyDescent="0.25">
      <c r="A128" s="160" t="s">
        <v>1505</v>
      </c>
      <c r="B128" s="39" t="s">
        <v>1506</v>
      </c>
      <c r="C128" s="39" t="s">
        <v>67</v>
      </c>
      <c r="D128" s="39" t="s">
        <v>245</v>
      </c>
      <c r="E128" s="37" t="s">
        <v>1461</v>
      </c>
      <c r="F128" s="133">
        <v>7909386</v>
      </c>
      <c r="G128" s="174"/>
    </row>
    <row r="129" spans="1:7" s="37" customFormat="1" x14ac:dyDescent="0.25">
      <c r="A129" s="160" t="s">
        <v>783</v>
      </c>
      <c r="B129" s="39" t="s">
        <v>493</v>
      </c>
      <c r="C129" s="39" t="s">
        <v>49</v>
      </c>
      <c r="D129" s="39" t="s">
        <v>211</v>
      </c>
      <c r="E129" s="37" t="s">
        <v>1471</v>
      </c>
      <c r="F129" s="133">
        <v>185254</v>
      </c>
      <c r="G129" s="174"/>
    </row>
    <row r="130" spans="1:7" s="37" customFormat="1" x14ac:dyDescent="0.25">
      <c r="A130" s="160" t="s">
        <v>783</v>
      </c>
      <c r="B130" s="39" t="s">
        <v>493</v>
      </c>
      <c r="C130" s="39" t="s">
        <v>49</v>
      </c>
      <c r="D130" s="39" t="s">
        <v>211</v>
      </c>
      <c r="E130" s="37" t="s">
        <v>1465</v>
      </c>
      <c r="F130" s="133">
        <v>185190</v>
      </c>
      <c r="G130" s="174"/>
    </row>
    <row r="131" spans="1:7" s="37" customFormat="1" x14ac:dyDescent="0.25">
      <c r="A131" s="160" t="s">
        <v>1095</v>
      </c>
      <c r="B131" s="39" t="s">
        <v>1154</v>
      </c>
      <c r="C131" s="39" t="s">
        <v>50</v>
      </c>
      <c r="D131" s="39" t="s">
        <v>215</v>
      </c>
      <c r="E131" s="37" t="s">
        <v>1465</v>
      </c>
      <c r="F131" s="133">
        <v>753088</v>
      </c>
      <c r="G131" s="174"/>
    </row>
    <row r="132" spans="1:7" s="37" customFormat="1" x14ac:dyDescent="0.25">
      <c r="A132" s="160" t="s">
        <v>1307</v>
      </c>
      <c r="B132" s="39" t="s">
        <v>1334</v>
      </c>
      <c r="C132" s="39" t="s">
        <v>76</v>
      </c>
      <c r="D132" s="39" t="s">
        <v>259</v>
      </c>
      <c r="E132" s="37" t="s">
        <v>1465</v>
      </c>
      <c r="F132" s="133">
        <v>251617</v>
      </c>
      <c r="G132" s="174"/>
    </row>
    <row r="133" spans="1:7" s="37" customFormat="1" x14ac:dyDescent="0.25">
      <c r="A133" s="160" t="s">
        <v>784</v>
      </c>
      <c r="B133" s="39" t="s">
        <v>494</v>
      </c>
      <c r="C133" s="39" t="s">
        <v>32</v>
      </c>
      <c r="D133" s="39" t="s">
        <v>191</v>
      </c>
      <c r="E133" s="37" t="s">
        <v>1465</v>
      </c>
      <c r="F133" s="133">
        <v>2944534</v>
      </c>
      <c r="G133" s="174"/>
    </row>
    <row r="134" spans="1:7" s="37" customFormat="1" x14ac:dyDescent="0.25">
      <c r="A134" s="160" t="s">
        <v>785</v>
      </c>
      <c r="B134" s="39" t="s">
        <v>495</v>
      </c>
      <c r="C134" s="39" t="s">
        <v>69</v>
      </c>
      <c r="D134" s="39" t="s">
        <v>250</v>
      </c>
      <c r="E134" s="37" t="s">
        <v>1447</v>
      </c>
      <c r="F134" s="133">
        <v>3575582</v>
      </c>
      <c r="G134" s="174"/>
    </row>
    <row r="135" spans="1:7" s="37" customFormat="1" x14ac:dyDescent="0.25">
      <c r="A135" s="160" t="s">
        <v>785</v>
      </c>
      <c r="B135" s="39" t="s">
        <v>495</v>
      </c>
      <c r="C135" s="39" t="s">
        <v>69</v>
      </c>
      <c r="D135" s="39" t="s">
        <v>250</v>
      </c>
      <c r="E135" s="37" t="s">
        <v>1417</v>
      </c>
      <c r="F135" s="133">
        <v>50384</v>
      </c>
      <c r="G135" s="174"/>
    </row>
    <row r="136" spans="1:7" s="37" customFormat="1" x14ac:dyDescent="0.25">
      <c r="A136" s="160" t="s">
        <v>786</v>
      </c>
      <c r="B136" s="39" t="s">
        <v>496</v>
      </c>
      <c r="C136" s="39" t="s">
        <v>20</v>
      </c>
      <c r="D136" s="39" t="s">
        <v>171</v>
      </c>
      <c r="E136" s="37" t="s">
        <v>1438</v>
      </c>
      <c r="F136" s="133">
        <v>1969186</v>
      </c>
      <c r="G136" s="174"/>
    </row>
    <row r="137" spans="1:7" s="37" customFormat="1" x14ac:dyDescent="0.25">
      <c r="A137" s="160" t="s">
        <v>786</v>
      </c>
      <c r="B137" s="39" t="s">
        <v>496</v>
      </c>
      <c r="C137" s="39" t="s">
        <v>20</v>
      </c>
      <c r="D137" s="39" t="s">
        <v>171</v>
      </c>
      <c r="E137" s="37" t="s">
        <v>1465</v>
      </c>
      <c r="F137" s="133">
        <v>215208</v>
      </c>
      <c r="G137" s="174"/>
    </row>
    <row r="138" spans="1:7" s="37" customFormat="1" x14ac:dyDescent="0.25">
      <c r="A138" s="160" t="s">
        <v>786</v>
      </c>
      <c r="B138" s="39" t="s">
        <v>496</v>
      </c>
      <c r="C138" s="39" t="s">
        <v>20</v>
      </c>
      <c r="D138" s="39" t="s">
        <v>171</v>
      </c>
      <c r="E138" s="37" t="s">
        <v>1415</v>
      </c>
      <c r="F138" s="133">
        <v>50</v>
      </c>
      <c r="G138" s="174"/>
    </row>
    <row r="139" spans="1:7" s="37" customFormat="1" x14ac:dyDescent="0.25">
      <c r="A139" s="160" t="s">
        <v>787</v>
      </c>
      <c r="B139" s="39" t="s">
        <v>497</v>
      </c>
      <c r="C139" s="39" t="s">
        <v>76</v>
      </c>
      <c r="D139" s="39" t="s">
        <v>259</v>
      </c>
      <c r="E139" s="37" t="s">
        <v>1440</v>
      </c>
      <c r="F139" s="133">
        <v>91385431</v>
      </c>
      <c r="G139" s="174"/>
    </row>
    <row r="140" spans="1:7" s="37" customFormat="1" x14ac:dyDescent="0.25">
      <c r="A140" s="160" t="s">
        <v>787</v>
      </c>
      <c r="B140" s="39" t="s">
        <v>497</v>
      </c>
      <c r="C140" s="39" t="s">
        <v>76</v>
      </c>
      <c r="D140" s="39" t="s">
        <v>259</v>
      </c>
      <c r="E140" s="37" t="s">
        <v>1465</v>
      </c>
      <c r="F140" s="133">
        <v>14652935</v>
      </c>
      <c r="G140" s="174"/>
    </row>
    <row r="141" spans="1:7" s="37" customFormat="1" x14ac:dyDescent="0.25">
      <c r="A141" s="160" t="s">
        <v>787</v>
      </c>
      <c r="B141" s="39" t="s">
        <v>497</v>
      </c>
      <c r="C141" s="39" t="s">
        <v>76</v>
      </c>
      <c r="D141" s="39" t="s">
        <v>259</v>
      </c>
      <c r="E141" s="37" t="s">
        <v>1415</v>
      </c>
      <c r="F141" s="133">
        <v>29</v>
      </c>
      <c r="G141" s="174"/>
    </row>
    <row r="142" spans="1:7" s="37" customFormat="1" x14ac:dyDescent="0.25">
      <c r="A142" s="160" t="s">
        <v>788</v>
      </c>
      <c r="B142" s="39" t="s">
        <v>498</v>
      </c>
      <c r="C142" s="39" t="s">
        <v>88</v>
      </c>
      <c r="D142" s="39" t="s">
        <v>276</v>
      </c>
      <c r="E142" s="37" t="s">
        <v>1440</v>
      </c>
      <c r="F142" s="133">
        <v>38953</v>
      </c>
      <c r="G142" s="174"/>
    </row>
    <row r="143" spans="1:7" s="37" customFormat="1" x14ac:dyDescent="0.25">
      <c r="A143" s="160" t="s">
        <v>788</v>
      </c>
      <c r="B143" s="39" t="s">
        <v>498</v>
      </c>
      <c r="C143" s="39" t="s">
        <v>88</v>
      </c>
      <c r="D143" s="39" t="s">
        <v>276</v>
      </c>
      <c r="E143" s="37" t="s">
        <v>1445</v>
      </c>
      <c r="F143" s="133">
        <v>550410</v>
      </c>
      <c r="G143" s="174"/>
    </row>
    <row r="144" spans="1:7" s="37" customFormat="1" x14ac:dyDescent="0.25">
      <c r="A144" s="160" t="s">
        <v>788</v>
      </c>
      <c r="B144" s="39" t="s">
        <v>498</v>
      </c>
      <c r="C144" s="39" t="s">
        <v>88</v>
      </c>
      <c r="D144" s="39" t="s">
        <v>276</v>
      </c>
      <c r="E144" s="37" t="s">
        <v>1475</v>
      </c>
      <c r="F144" s="133">
        <v>4825200</v>
      </c>
      <c r="G144" s="174"/>
    </row>
    <row r="145" spans="1:7" s="37" customFormat="1" x14ac:dyDescent="0.25">
      <c r="A145" s="160" t="s">
        <v>788</v>
      </c>
      <c r="B145" s="39" t="s">
        <v>498</v>
      </c>
      <c r="C145" s="39" t="s">
        <v>88</v>
      </c>
      <c r="D145" s="39" t="s">
        <v>276</v>
      </c>
      <c r="E145" s="37" t="s">
        <v>1500</v>
      </c>
      <c r="F145" s="133">
        <v>69000</v>
      </c>
      <c r="G145" s="174"/>
    </row>
    <row r="146" spans="1:7" s="37" customFormat="1" x14ac:dyDescent="0.25">
      <c r="A146" s="160" t="s">
        <v>788</v>
      </c>
      <c r="B146" s="39" t="s">
        <v>498</v>
      </c>
      <c r="C146" s="39" t="s">
        <v>88</v>
      </c>
      <c r="D146" s="39" t="s">
        <v>276</v>
      </c>
      <c r="E146" s="37" t="s">
        <v>1424</v>
      </c>
      <c r="F146" s="133">
        <v>90</v>
      </c>
      <c r="G146" s="174"/>
    </row>
    <row r="147" spans="1:7" s="37" customFormat="1" x14ac:dyDescent="0.25">
      <c r="A147" s="160" t="s">
        <v>788</v>
      </c>
      <c r="B147" s="39" t="s">
        <v>498</v>
      </c>
      <c r="C147" s="39" t="s">
        <v>88</v>
      </c>
      <c r="D147" s="39" t="s">
        <v>276</v>
      </c>
      <c r="E147" s="37" t="s">
        <v>1465</v>
      </c>
      <c r="F147" s="133">
        <v>194207</v>
      </c>
      <c r="G147" s="174"/>
    </row>
    <row r="148" spans="1:7" s="37" customFormat="1" x14ac:dyDescent="0.25">
      <c r="A148" s="160" t="s">
        <v>788</v>
      </c>
      <c r="B148" s="39" t="s">
        <v>498</v>
      </c>
      <c r="C148" s="39" t="s">
        <v>88</v>
      </c>
      <c r="D148" s="39" t="s">
        <v>276</v>
      </c>
      <c r="E148" s="37" t="s">
        <v>1415</v>
      </c>
      <c r="F148" s="133">
        <v>1750</v>
      </c>
      <c r="G148" s="174"/>
    </row>
    <row r="149" spans="1:7" s="37" customFormat="1" x14ac:dyDescent="0.25">
      <c r="A149" s="160" t="s">
        <v>788</v>
      </c>
      <c r="B149" s="39" t="s">
        <v>498</v>
      </c>
      <c r="C149" s="39" t="s">
        <v>88</v>
      </c>
      <c r="D149" s="39" t="s">
        <v>276</v>
      </c>
      <c r="E149" s="37" t="s">
        <v>1418</v>
      </c>
      <c r="F149" s="133">
        <v>350</v>
      </c>
      <c r="G149" s="174"/>
    </row>
    <row r="150" spans="1:7" s="37" customFormat="1" x14ac:dyDescent="0.25">
      <c r="A150" s="160" t="s">
        <v>1096</v>
      </c>
      <c r="B150" s="39" t="s">
        <v>1155</v>
      </c>
      <c r="C150" s="39" t="s">
        <v>45</v>
      </c>
      <c r="D150" s="39" t="s">
        <v>206</v>
      </c>
      <c r="E150" s="37" t="s">
        <v>1507</v>
      </c>
      <c r="F150" s="133">
        <v>1535542551</v>
      </c>
      <c r="G150" s="174"/>
    </row>
    <row r="151" spans="1:7" s="37" customFormat="1" x14ac:dyDescent="0.25">
      <c r="A151" s="160" t="s">
        <v>1096</v>
      </c>
      <c r="B151" s="39" t="s">
        <v>1155</v>
      </c>
      <c r="C151" s="39" t="s">
        <v>45</v>
      </c>
      <c r="D151" s="39" t="s">
        <v>206</v>
      </c>
      <c r="E151" s="37" t="s">
        <v>1465</v>
      </c>
      <c r="F151" s="133">
        <v>27222023</v>
      </c>
      <c r="G151" s="174"/>
    </row>
    <row r="152" spans="1:7" s="37" customFormat="1" x14ac:dyDescent="0.25">
      <c r="A152" s="160" t="s">
        <v>1096</v>
      </c>
      <c r="B152" s="39" t="s">
        <v>1155</v>
      </c>
      <c r="C152" s="39" t="s">
        <v>45</v>
      </c>
      <c r="D152" s="39" t="s">
        <v>206</v>
      </c>
      <c r="E152" s="37" t="s">
        <v>1417</v>
      </c>
      <c r="F152" s="133">
        <v>1636648</v>
      </c>
      <c r="G152" s="174"/>
    </row>
    <row r="153" spans="1:7" s="37" customFormat="1" x14ac:dyDescent="0.25">
      <c r="A153" s="160" t="s">
        <v>1096</v>
      </c>
      <c r="B153" s="39" t="s">
        <v>1155</v>
      </c>
      <c r="C153" s="39" t="s">
        <v>45</v>
      </c>
      <c r="D153" s="39" t="s">
        <v>206</v>
      </c>
      <c r="E153" s="37" t="s">
        <v>1415</v>
      </c>
      <c r="F153" s="133">
        <v>417322</v>
      </c>
      <c r="G153" s="174"/>
    </row>
    <row r="154" spans="1:7" s="37" customFormat="1" x14ac:dyDescent="0.25">
      <c r="A154" s="160" t="s">
        <v>1096</v>
      </c>
      <c r="B154" s="39" t="s">
        <v>1155</v>
      </c>
      <c r="C154" s="39" t="s">
        <v>45</v>
      </c>
      <c r="D154" s="39" t="s">
        <v>206</v>
      </c>
      <c r="E154" s="37" t="s">
        <v>1418</v>
      </c>
      <c r="F154" s="133">
        <v>12209559</v>
      </c>
      <c r="G154" s="174"/>
    </row>
    <row r="155" spans="1:7" s="137" customFormat="1" x14ac:dyDescent="0.25">
      <c r="A155" s="161" t="s">
        <v>1096</v>
      </c>
      <c r="B155" s="162" t="s">
        <v>1155</v>
      </c>
      <c r="C155" s="162" t="s">
        <v>45</v>
      </c>
      <c r="D155" s="162" t="s">
        <v>206</v>
      </c>
      <c r="E155" s="37" t="s">
        <v>1419</v>
      </c>
      <c r="F155" s="133">
        <v>133</v>
      </c>
      <c r="G155" s="174"/>
    </row>
    <row r="156" spans="1:7" s="137" customFormat="1" x14ac:dyDescent="0.25">
      <c r="A156" s="161" t="s">
        <v>1096</v>
      </c>
      <c r="B156" s="162" t="s">
        <v>1155</v>
      </c>
      <c r="C156" s="162" t="s">
        <v>45</v>
      </c>
      <c r="D156" s="162" t="s">
        <v>206</v>
      </c>
      <c r="E156" s="137" t="s">
        <v>1425</v>
      </c>
      <c r="F156" s="133">
        <v>490006</v>
      </c>
      <c r="G156" s="174"/>
    </row>
    <row r="157" spans="1:7" s="137" customFormat="1" x14ac:dyDescent="0.25">
      <c r="A157" s="161" t="s">
        <v>1097</v>
      </c>
      <c r="B157" s="162" t="s">
        <v>1156</v>
      </c>
      <c r="C157" s="162" t="s">
        <v>45</v>
      </c>
      <c r="D157" s="162" t="s">
        <v>206</v>
      </c>
      <c r="E157" s="137" t="s">
        <v>1507</v>
      </c>
      <c r="F157" s="133">
        <v>4524318</v>
      </c>
      <c r="G157" s="174"/>
    </row>
    <row r="158" spans="1:7" s="137" customFormat="1" x14ac:dyDescent="0.25">
      <c r="A158" s="161" t="s">
        <v>1097</v>
      </c>
      <c r="B158" s="162" t="s">
        <v>1156</v>
      </c>
      <c r="C158" s="162" t="s">
        <v>45</v>
      </c>
      <c r="D158" s="162" t="s">
        <v>206</v>
      </c>
      <c r="E158" s="37" t="s">
        <v>1465</v>
      </c>
      <c r="F158" s="133">
        <v>1574163</v>
      </c>
      <c r="G158" s="174"/>
    </row>
    <row r="159" spans="1:7" s="137" customFormat="1" x14ac:dyDescent="0.25">
      <c r="A159" s="161" t="s">
        <v>1098</v>
      </c>
      <c r="B159" s="162" t="s">
        <v>1157</v>
      </c>
      <c r="C159" s="162" t="s">
        <v>45</v>
      </c>
      <c r="D159" s="162" t="s">
        <v>206</v>
      </c>
      <c r="E159" s="137" t="s">
        <v>1507</v>
      </c>
      <c r="F159" s="133">
        <v>14378924</v>
      </c>
      <c r="G159" s="174"/>
    </row>
    <row r="160" spans="1:7" s="137" customFormat="1" x14ac:dyDescent="0.25">
      <c r="A160" s="161" t="s">
        <v>1098</v>
      </c>
      <c r="B160" s="162" t="s">
        <v>1157</v>
      </c>
      <c r="C160" s="162" t="s">
        <v>45</v>
      </c>
      <c r="D160" s="162" t="s">
        <v>206</v>
      </c>
      <c r="E160" s="37" t="s">
        <v>1465</v>
      </c>
      <c r="F160" s="133">
        <v>1154554</v>
      </c>
      <c r="G160" s="174"/>
    </row>
    <row r="161" spans="1:7" s="137" customFormat="1" x14ac:dyDescent="0.25">
      <c r="A161" s="161" t="s">
        <v>1098</v>
      </c>
      <c r="B161" s="162" t="s">
        <v>1157</v>
      </c>
      <c r="C161" s="162" t="s">
        <v>45</v>
      </c>
      <c r="D161" s="162" t="s">
        <v>206</v>
      </c>
      <c r="E161" s="37" t="s">
        <v>1415</v>
      </c>
      <c r="F161" s="133">
        <v>22560</v>
      </c>
      <c r="G161" s="174"/>
    </row>
    <row r="162" spans="1:7" s="37" customFormat="1" x14ac:dyDescent="0.25">
      <c r="A162" s="160" t="s">
        <v>1099</v>
      </c>
      <c r="B162" s="39" t="s">
        <v>1158</v>
      </c>
      <c r="C162" s="39" t="s">
        <v>45</v>
      </c>
      <c r="D162" s="39" t="s">
        <v>206</v>
      </c>
      <c r="E162" s="37" t="s">
        <v>1465</v>
      </c>
      <c r="F162" s="133">
        <v>111267</v>
      </c>
      <c r="G162" s="174"/>
    </row>
    <row r="163" spans="1:7" s="37" customFormat="1" x14ac:dyDescent="0.25">
      <c r="A163" s="160" t="s">
        <v>1099</v>
      </c>
      <c r="B163" s="39" t="s">
        <v>1158</v>
      </c>
      <c r="C163" s="39" t="s">
        <v>45</v>
      </c>
      <c r="D163" s="39" t="s">
        <v>206</v>
      </c>
      <c r="E163" s="37" t="s">
        <v>1425</v>
      </c>
      <c r="F163" s="133">
        <v>795319</v>
      </c>
      <c r="G163" s="174"/>
    </row>
    <row r="164" spans="1:7" s="37" customFormat="1" x14ac:dyDescent="0.25">
      <c r="A164" s="160" t="s">
        <v>1100</v>
      </c>
      <c r="B164" s="39" t="s">
        <v>1159</v>
      </c>
      <c r="C164" s="39" t="s">
        <v>45</v>
      </c>
      <c r="D164" s="39" t="s">
        <v>206</v>
      </c>
      <c r="E164" s="37" t="s">
        <v>1507</v>
      </c>
      <c r="F164" s="133">
        <v>14963325</v>
      </c>
      <c r="G164" s="174"/>
    </row>
    <row r="165" spans="1:7" s="37" customFormat="1" x14ac:dyDescent="0.25">
      <c r="A165" s="160" t="s">
        <v>1100</v>
      </c>
      <c r="B165" s="39" t="s">
        <v>1159</v>
      </c>
      <c r="C165" s="39" t="s">
        <v>45</v>
      </c>
      <c r="D165" s="39" t="s">
        <v>206</v>
      </c>
      <c r="E165" s="37" t="s">
        <v>1465</v>
      </c>
      <c r="F165" s="133">
        <v>906578</v>
      </c>
      <c r="G165" s="174"/>
    </row>
    <row r="166" spans="1:7" s="37" customFormat="1" x14ac:dyDescent="0.25">
      <c r="A166" s="160" t="s">
        <v>1100</v>
      </c>
      <c r="B166" s="39" t="s">
        <v>1159</v>
      </c>
      <c r="C166" s="39" t="s">
        <v>45</v>
      </c>
      <c r="D166" s="39" t="s">
        <v>206</v>
      </c>
      <c r="E166" s="37" t="s">
        <v>1415</v>
      </c>
      <c r="F166" s="133">
        <v>7</v>
      </c>
      <c r="G166" s="174"/>
    </row>
    <row r="167" spans="1:7" s="37" customFormat="1" x14ac:dyDescent="0.25">
      <c r="A167" s="160" t="s">
        <v>789</v>
      </c>
      <c r="B167" s="39" t="s">
        <v>500</v>
      </c>
      <c r="C167" s="39" t="s">
        <v>88</v>
      </c>
      <c r="D167" s="39" t="s">
        <v>276</v>
      </c>
      <c r="E167" s="37" t="s">
        <v>1440</v>
      </c>
      <c r="F167" s="133">
        <v>4760</v>
      </c>
      <c r="G167" s="174"/>
    </row>
    <row r="168" spans="1:7" s="37" customFormat="1" x14ac:dyDescent="0.25">
      <c r="A168" s="160" t="s">
        <v>789</v>
      </c>
      <c r="B168" s="39" t="s">
        <v>500</v>
      </c>
      <c r="C168" s="39" t="s">
        <v>88</v>
      </c>
      <c r="D168" s="39" t="s">
        <v>276</v>
      </c>
      <c r="E168" s="37" t="s">
        <v>1445</v>
      </c>
      <c r="F168" s="133">
        <v>128411</v>
      </c>
      <c r="G168" s="174"/>
    </row>
    <row r="169" spans="1:7" s="37" customFormat="1" x14ac:dyDescent="0.25">
      <c r="A169" s="160" t="s">
        <v>789</v>
      </c>
      <c r="B169" s="39" t="s">
        <v>500</v>
      </c>
      <c r="C169" s="39" t="s">
        <v>88</v>
      </c>
      <c r="D169" s="39" t="s">
        <v>276</v>
      </c>
      <c r="E169" s="37" t="s">
        <v>1475</v>
      </c>
      <c r="F169" s="133">
        <v>865050</v>
      </c>
      <c r="G169" s="174"/>
    </row>
    <row r="170" spans="1:7" s="37" customFormat="1" x14ac:dyDescent="0.25">
      <c r="A170" s="160" t="s">
        <v>789</v>
      </c>
      <c r="B170" s="39" t="s">
        <v>500</v>
      </c>
      <c r="C170" s="39" t="s">
        <v>88</v>
      </c>
      <c r="D170" s="39" t="s">
        <v>276</v>
      </c>
      <c r="E170" s="37" t="s">
        <v>1500</v>
      </c>
      <c r="F170" s="133">
        <v>11710</v>
      </c>
      <c r="G170" s="174"/>
    </row>
    <row r="171" spans="1:7" s="37" customFormat="1" x14ac:dyDescent="0.25">
      <c r="A171" s="160" t="s">
        <v>789</v>
      </c>
      <c r="B171" s="39" t="s">
        <v>500</v>
      </c>
      <c r="C171" s="39" t="s">
        <v>88</v>
      </c>
      <c r="D171" s="39" t="s">
        <v>276</v>
      </c>
      <c r="E171" s="37" t="s">
        <v>1465</v>
      </c>
      <c r="F171" s="133">
        <v>30822</v>
      </c>
      <c r="G171" s="174"/>
    </row>
    <row r="172" spans="1:7" s="37" customFormat="1" x14ac:dyDescent="0.25">
      <c r="A172" s="160" t="s">
        <v>789</v>
      </c>
      <c r="B172" s="39" t="s">
        <v>500</v>
      </c>
      <c r="C172" s="39" t="s">
        <v>88</v>
      </c>
      <c r="D172" s="39" t="s">
        <v>276</v>
      </c>
      <c r="E172" s="37" t="s">
        <v>1415</v>
      </c>
      <c r="F172" s="133">
        <v>710</v>
      </c>
      <c r="G172" s="174"/>
    </row>
    <row r="173" spans="1:7" s="37" customFormat="1" x14ac:dyDescent="0.25">
      <c r="A173" s="160" t="s">
        <v>789</v>
      </c>
      <c r="B173" s="39" t="s">
        <v>500</v>
      </c>
      <c r="C173" s="39" t="s">
        <v>88</v>
      </c>
      <c r="D173" s="39" t="s">
        <v>276</v>
      </c>
      <c r="E173" s="37" t="s">
        <v>1418</v>
      </c>
      <c r="F173" s="133">
        <v>50</v>
      </c>
      <c r="G173" s="174"/>
    </row>
    <row r="174" spans="1:7" s="37" customFormat="1" x14ac:dyDescent="0.25">
      <c r="A174" s="160" t="s">
        <v>790</v>
      </c>
      <c r="B174" s="39" t="s">
        <v>501</v>
      </c>
      <c r="C174" s="39" t="s">
        <v>67</v>
      </c>
      <c r="D174" s="39" t="s">
        <v>245</v>
      </c>
      <c r="E174" s="37" t="s">
        <v>1508</v>
      </c>
      <c r="F174" s="133">
        <v>-713574</v>
      </c>
      <c r="G174" s="174"/>
    </row>
    <row r="175" spans="1:7" s="37" customFormat="1" x14ac:dyDescent="0.25">
      <c r="A175" s="160" t="s">
        <v>790</v>
      </c>
      <c r="B175" s="39" t="s">
        <v>501</v>
      </c>
      <c r="C175" s="39" t="s">
        <v>67</v>
      </c>
      <c r="D175" s="39" t="s">
        <v>245</v>
      </c>
      <c r="E175" s="37" t="s">
        <v>1508</v>
      </c>
      <c r="F175" s="133">
        <v>635727318</v>
      </c>
      <c r="G175" s="174"/>
    </row>
    <row r="176" spans="1:7" s="37" customFormat="1" x14ac:dyDescent="0.25">
      <c r="A176" s="160" t="s">
        <v>790</v>
      </c>
      <c r="B176" s="39" t="s">
        <v>501</v>
      </c>
      <c r="C176" s="39" t="s">
        <v>67</v>
      </c>
      <c r="D176" s="39" t="s">
        <v>245</v>
      </c>
      <c r="E176" s="37" t="s">
        <v>1415</v>
      </c>
      <c r="F176" s="133">
        <v>47368</v>
      </c>
      <c r="G176" s="174"/>
    </row>
    <row r="177" spans="1:7" s="37" customFormat="1" x14ac:dyDescent="0.25">
      <c r="A177" s="160" t="s">
        <v>790</v>
      </c>
      <c r="B177" s="39" t="s">
        <v>501</v>
      </c>
      <c r="C177" s="39" t="s">
        <v>67</v>
      </c>
      <c r="D177" s="39" t="s">
        <v>245</v>
      </c>
      <c r="E177" s="37" t="s">
        <v>1436</v>
      </c>
      <c r="F177" s="133">
        <v>4560</v>
      </c>
      <c r="G177" s="174"/>
    </row>
    <row r="178" spans="1:7" s="37" customFormat="1" x14ac:dyDescent="0.25">
      <c r="A178" s="160" t="s">
        <v>1509</v>
      </c>
      <c r="B178" s="39" t="s">
        <v>1510</v>
      </c>
      <c r="C178" s="39" t="s">
        <v>96</v>
      </c>
      <c r="D178" s="39" t="s">
        <v>279</v>
      </c>
      <c r="E178" s="37" t="s">
        <v>1440</v>
      </c>
      <c r="F178" s="133">
        <v>1106311</v>
      </c>
      <c r="G178" s="174"/>
    </row>
    <row r="179" spans="1:7" s="37" customFormat="1" x14ac:dyDescent="0.25">
      <c r="A179" s="160" t="s">
        <v>1101</v>
      </c>
      <c r="B179" s="39" t="s">
        <v>1160</v>
      </c>
      <c r="C179" s="39" t="s">
        <v>38</v>
      </c>
      <c r="D179" s="39" t="s">
        <v>198</v>
      </c>
      <c r="E179" s="37" t="s">
        <v>1465</v>
      </c>
      <c r="F179" s="133">
        <v>5297159</v>
      </c>
      <c r="G179" s="174"/>
    </row>
    <row r="180" spans="1:7" s="37" customFormat="1" x14ac:dyDescent="0.25">
      <c r="A180" s="160" t="s">
        <v>31</v>
      </c>
      <c r="B180" s="39" t="s">
        <v>1160</v>
      </c>
      <c r="C180" s="39" t="s">
        <v>42</v>
      </c>
      <c r="D180" s="39" t="s">
        <v>203</v>
      </c>
      <c r="E180" s="37" t="s">
        <v>1415</v>
      </c>
      <c r="F180" s="133">
        <v>3000</v>
      </c>
      <c r="G180" s="174"/>
    </row>
    <row r="181" spans="1:7" s="37" customFormat="1" x14ac:dyDescent="0.25">
      <c r="A181" s="160" t="s">
        <v>1308</v>
      </c>
      <c r="B181" s="39" t="s">
        <v>1160</v>
      </c>
      <c r="C181" s="39" t="s">
        <v>9</v>
      </c>
      <c r="D181" s="39" t="s">
        <v>154</v>
      </c>
      <c r="E181" s="37" t="s">
        <v>1415</v>
      </c>
      <c r="F181" s="133">
        <v>3572</v>
      </c>
      <c r="G181" s="174"/>
    </row>
    <row r="182" spans="1:7" s="37" customFormat="1" x14ac:dyDescent="0.25">
      <c r="A182" s="160" t="s">
        <v>1309</v>
      </c>
      <c r="B182" s="39" t="s">
        <v>1160</v>
      </c>
      <c r="C182" s="39" t="s">
        <v>50</v>
      </c>
      <c r="D182" s="39" t="s">
        <v>215</v>
      </c>
      <c r="E182" s="37" t="s">
        <v>1415</v>
      </c>
      <c r="F182" s="133">
        <v>165</v>
      </c>
      <c r="G182" s="174"/>
    </row>
    <row r="183" spans="1:7" s="37" customFormat="1" x14ac:dyDescent="0.25">
      <c r="A183" s="160" t="s">
        <v>1511</v>
      </c>
      <c r="B183" s="39" t="s">
        <v>1512</v>
      </c>
      <c r="C183" s="39" t="s">
        <v>97</v>
      </c>
      <c r="D183" s="39" t="s">
        <v>294</v>
      </c>
      <c r="E183" s="37" t="s">
        <v>1465</v>
      </c>
      <c r="F183" s="133">
        <v>1472138</v>
      </c>
      <c r="G183" s="174"/>
    </row>
    <row r="184" spans="1:7" s="37" customFormat="1" x14ac:dyDescent="0.25">
      <c r="A184" s="160" t="s">
        <v>1511</v>
      </c>
      <c r="B184" s="39" t="s">
        <v>1512</v>
      </c>
      <c r="C184" s="39" t="s">
        <v>67</v>
      </c>
      <c r="D184" s="39" t="s">
        <v>245</v>
      </c>
      <c r="E184" s="37" t="s">
        <v>1461</v>
      </c>
      <c r="F184" s="133">
        <v>228033065</v>
      </c>
      <c r="G184" s="174"/>
    </row>
    <row r="185" spans="1:7" s="37" customFormat="1" x14ac:dyDescent="0.25">
      <c r="A185" s="160" t="s">
        <v>1511</v>
      </c>
      <c r="B185" s="39" t="s">
        <v>1512</v>
      </c>
      <c r="C185" s="39" t="s">
        <v>67</v>
      </c>
      <c r="D185" s="39" t="s">
        <v>245</v>
      </c>
      <c r="E185" s="37" t="s">
        <v>1436</v>
      </c>
      <c r="F185" s="133">
        <v>0</v>
      </c>
      <c r="G185" s="174"/>
    </row>
    <row r="186" spans="1:7" s="37" customFormat="1" x14ac:dyDescent="0.25">
      <c r="A186" s="160" t="s">
        <v>791</v>
      </c>
      <c r="B186" s="39" t="s">
        <v>503</v>
      </c>
      <c r="C186" s="39" t="s">
        <v>97</v>
      </c>
      <c r="D186" s="39" t="s">
        <v>294</v>
      </c>
      <c r="E186" s="37" t="s">
        <v>1465</v>
      </c>
      <c r="F186" s="133">
        <v>225081</v>
      </c>
      <c r="G186" s="174"/>
    </row>
    <row r="187" spans="1:7" s="37" customFormat="1" x14ac:dyDescent="0.25">
      <c r="A187" s="160" t="s">
        <v>791</v>
      </c>
      <c r="B187" s="39" t="s">
        <v>503</v>
      </c>
      <c r="C187" s="39" t="s">
        <v>97</v>
      </c>
      <c r="D187" s="39" t="s">
        <v>294</v>
      </c>
      <c r="E187" s="37" t="s">
        <v>1415</v>
      </c>
      <c r="F187" s="133">
        <v>186</v>
      </c>
      <c r="G187" s="174"/>
    </row>
    <row r="188" spans="1:7" s="37" customFormat="1" x14ac:dyDescent="0.25">
      <c r="A188" s="160" t="s">
        <v>791</v>
      </c>
      <c r="B188" s="39" t="s">
        <v>503</v>
      </c>
      <c r="C188" s="39" t="s">
        <v>97</v>
      </c>
      <c r="D188" s="39" t="s">
        <v>294</v>
      </c>
      <c r="E188" s="37" t="s">
        <v>1418</v>
      </c>
      <c r="F188" s="133">
        <v>233</v>
      </c>
      <c r="G188" s="174"/>
    </row>
    <row r="189" spans="1:7" s="37" customFormat="1" x14ac:dyDescent="0.25">
      <c r="A189" s="160" t="s">
        <v>1102</v>
      </c>
      <c r="B189" s="39" t="s">
        <v>1161</v>
      </c>
      <c r="C189" s="39" t="s">
        <v>97</v>
      </c>
      <c r="D189" s="39" t="s">
        <v>294</v>
      </c>
      <c r="E189" s="37" t="s">
        <v>1465</v>
      </c>
      <c r="F189" s="133">
        <v>662817</v>
      </c>
      <c r="G189" s="174"/>
    </row>
    <row r="190" spans="1:7" s="37" customFormat="1" x14ac:dyDescent="0.25">
      <c r="A190" s="160" t="s">
        <v>1103</v>
      </c>
      <c r="B190" s="39" t="s">
        <v>1162</v>
      </c>
      <c r="C190" s="39" t="s">
        <v>97</v>
      </c>
      <c r="D190" s="39" t="s">
        <v>294</v>
      </c>
      <c r="E190" s="37" t="s">
        <v>1465</v>
      </c>
      <c r="F190" s="133">
        <v>495255</v>
      </c>
      <c r="G190" s="174"/>
    </row>
    <row r="191" spans="1:7" s="37" customFormat="1" x14ac:dyDescent="0.25">
      <c r="A191" s="160" t="s">
        <v>1104</v>
      </c>
      <c r="B191" s="39" t="s">
        <v>1163</v>
      </c>
      <c r="C191" s="39" t="s">
        <v>97</v>
      </c>
      <c r="D191" s="39" t="s">
        <v>294</v>
      </c>
      <c r="E191" s="37" t="s">
        <v>1424</v>
      </c>
      <c r="F191" s="133">
        <v>682793</v>
      </c>
      <c r="G191" s="174"/>
    </row>
    <row r="192" spans="1:7" s="37" customFormat="1" x14ac:dyDescent="0.25">
      <c r="A192" s="160" t="s">
        <v>1104</v>
      </c>
      <c r="B192" s="39" t="s">
        <v>1163</v>
      </c>
      <c r="C192" s="39" t="s">
        <v>97</v>
      </c>
      <c r="D192" s="39" t="s">
        <v>294</v>
      </c>
      <c r="E192" s="37" t="s">
        <v>1465</v>
      </c>
      <c r="F192" s="133">
        <v>2735192</v>
      </c>
      <c r="G192" s="174"/>
    </row>
    <row r="193" spans="1:7" s="37" customFormat="1" x14ac:dyDescent="0.25">
      <c r="A193" s="160" t="s">
        <v>1104</v>
      </c>
      <c r="B193" s="39" t="s">
        <v>1163</v>
      </c>
      <c r="C193" s="39" t="s">
        <v>97</v>
      </c>
      <c r="D193" s="39" t="s">
        <v>294</v>
      </c>
      <c r="E193" s="37" t="s">
        <v>1418</v>
      </c>
      <c r="F193" s="133">
        <v>201418</v>
      </c>
      <c r="G193" s="174"/>
    </row>
    <row r="194" spans="1:7" s="37" customFormat="1" x14ac:dyDescent="0.25">
      <c r="A194" s="160" t="s">
        <v>1105</v>
      </c>
      <c r="B194" s="39" t="s">
        <v>1164</v>
      </c>
      <c r="C194" s="39" t="s">
        <v>97</v>
      </c>
      <c r="D194" s="39" t="s">
        <v>294</v>
      </c>
      <c r="E194" s="37" t="s">
        <v>1465</v>
      </c>
      <c r="F194" s="133">
        <v>1193224</v>
      </c>
      <c r="G194" s="174"/>
    </row>
    <row r="195" spans="1:7" s="37" customFormat="1" x14ac:dyDescent="0.25">
      <c r="A195" s="160" t="s">
        <v>1106</v>
      </c>
      <c r="B195" s="39" t="s">
        <v>1165</v>
      </c>
      <c r="C195" s="39" t="s">
        <v>97</v>
      </c>
      <c r="D195" s="39" t="s">
        <v>294</v>
      </c>
      <c r="E195" s="37" t="s">
        <v>1465</v>
      </c>
      <c r="F195" s="133">
        <v>1700114</v>
      </c>
      <c r="G195" s="174"/>
    </row>
    <row r="196" spans="1:7" s="37" customFormat="1" x14ac:dyDescent="0.25">
      <c r="A196" s="160" t="s">
        <v>1107</v>
      </c>
      <c r="B196" s="39" t="s">
        <v>1166</v>
      </c>
      <c r="C196" s="39" t="s">
        <v>97</v>
      </c>
      <c r="D196" s="39" t="s">
        <v>294</v>
      </c>
      <c r="E196" s="37" t="s">
        <v>1465</v>
      </c>
      <c r="F196" s="133">
        <v>1178809</v>
      </c>
      <c r="G196" s="174"/>
    </row>
    <row r="197" spans="1:7" s="37" customFormat="1" x14ac:dyDescent="0.25">
      <c r="A197" s="160" t="s">
        <v>792</v>
      </c>
      <c r="B197" s="39" t="s">
        <v>504</v>
      </c>
      <c r="C197" s="39" t="s">
        <v>29</v>
      </c>
      <c r="D197" s="39" t="s">
        <v>184</v>
      </c>
      <c r="E197" s="37" t="s">
        <v>1471</v>
      </c>
      <c r="F197" s="133">
        <v>22416</v>
      </c>
      <c r="G197" s="174"/>
    </row>
    <row r="198" spans="1:7" s="37" customFormat="1" x14ac:dyDescent="0.25">
      <c r="A198" s="160" t="s">
        <v>793</v>
      </c>
      <c r="B198" s="39" t="s">
        <v>505</v>
      </c>
      <c r="C198" s="39" t="s">
        <v>98</v>
      </c>
      <c r="D198" s="39" t="s">
        <v>272</v>
      </c>
      <c r="E198" s="37" t="s">
        <v>1440</v>
      </c>
      <c r="F198" s="133">
        <v>2656359</v>
      </c>
      <c r="G198" s="174"/>
    </row>
    <row r="199" spans="1:7" s="37" customFormat="1" x14ac:dyDescent="0.25">
      <c r="A199" s="160" t="s">
        <v>793</v>
      </c>
      <c r="B199" s="39" t="s">
        <v>505</v>
      </c>
      <c r="C199" s="39" t="s">
        <v>98</v>
      </c>
      <c r="D199" s="39" t="s">
        <v>272</v>
      </c>
      <c r="E199" s="37" t="s">
        <v>1465</v>
      </c>
      <c r="F199" s="133">
        <v>225421</v>
      </c>
      <c r="G199" s="174"/>
    </row>
    <row r="200" spans="1:7" s="37" customFormat="1" x14ac:dyDescent="0.25">
      <c r="A200" s="160" t="s">
        <v>793</v>
      </c>
      <c r="B200" s="39" t="s">
        <v>505</v>
      </c>
      <c r="C200" s="39" t="s">
        <v>98</v>
      </c>
      <c r="D200" s="39" t="s">
        <v>272</v>
      </c>
      <c r="E200" s="37" t="s">
        <v>1418</v>
      </c>
      <c r="F200" s="133">
        <v>0</v>
      </c>
      <c r="G200" s="174"/>
    </row>
    <row r="201" spans="1:7" s="37" customFormat="1" x14ac:dyDescent="0.25">
      <c r="A201" s="160" t="s">
        <v>794</v>
      </c>
      <c r="B201" s="39" t="s">
        <v>506</v>
      </c>
      <c r="C201" s="39" t="s">
        <v>99</v>
      </c>
      <c r="D201" s="39" t="s">
        <v>273</v>
      </c>
      <c r="E201" s="37" t="s">
        <v>1440</v>
      </c>
      <c r="F201" s="133">
        <v>2363698</v>
      </c>
      <c r="G201" s="174"/>
    </row>
    <row r="202" spans="1:7" s="37" customFormat="1" x14ac:dyDescent="0.25">
      <c r="A202" s="160" t="s">
        <v>794</v>
      </c>
      <c r="B202" s="39" t="s">
        <v>506</v>
      </c>
      <c r="C202" s="39" t="s">
        <v>99</v>
      </c>
      <c r="D202" s="39" t="s">
        <v>273</v>
      </c>
      <c r="E202" s="37" t="s">
        <v>1465</v>
      </c>
      <c r="F202" s="133">
        <v>115967</v>
      </c>
      <c r="G202" s="174"/>
    </row>
    <row r="203" spans="1:7" s="37" customFormat="1" x14ac:dyDescent="0.25">
      <c r="A203" s="160" t="s">
        <v>794</v>
      </c>
      <c r="B203" s="39" t="s">
        <v>506</v>
      </c>
      <c r="C203" s="39" t="s">
        <v>99</v>
      </c>
      <c r="D203" s="39" t="s">
        <v>273</v>
      </c>
      <c r="E203" s="37" t="s">
        <v>1415</v>
      </c>
      <c r="F203" s="133">
        <v>63</v>
      </c>
      <c r="G203" s="174"/>
    </row>
    <row r="204" spans="1:7" s="37" customFormat="1" x14ac:dyDescent="0.25">
      <c r="A204" s="160" t="s">
        <v>794</v>
      </c>
      <c r="B204" s="39" t="s">
        <v>506</v>
      </c>
      <c r="C204" s="39" t="s">
        <v>99</v>
      </c>
      <c r="D204" s="39" t="s">
        <v>273</v>
      </c>
      <c r="E204" s="37" t="s">
        <v>1418</v>
      </c>
      <c r="F204" s="133">
        <v>198</v>
      </c>
      <c r="G204" s="174"/>
    </row>
    <row r="205" spans="1:7" s="37" customFormat="1" x14ac:dyDescent="0.25">
      <c r="A205" s="160" t="s">
        <v>1513</v>
      </c>
      <c r="B205" s="39" t="s">
        <v>1514</v>
      </c>
      <c r="C205" s="39" t="s">
        <v>100</v>
      </c>
      <c r="D205" s="39" t="s">
        <v>269</v>
      </c>
      <c r="E205" s="37" t="s">
        <v>1424</v>
      </c>
      <c r="F205" s="133">
        <v>391409</v>
      </c>
      <c r="G205" s="174"/>
    </row>
    <row r="206" spans="1:7" s="37" customFormat="1" x14ac:dyDescent="0.25">
      <c r="A206" s="160" t="s">
        <v>1513</v>
      </c>
      <c r="B206" s="39" t="s">
        <v>1514</v>
      </c>
      <c r="C206" s="39" t="s">
        <v>100</v>
      </c>
      <c r="D206" s="39" t="s">
        <v>269</v>
      </c>
      <c r="E206" s="37" t="s">
        <v>1471</v>
      </c>
      <c r="F206" s="133">
        <v>63847080</v>
      </c>
      <c r="G206" s="174"/>
    </row>
    <row r="207" spans="1:7" s="37" customFormat="1" x14ac:dyDescent="0.25">
      <c r="A207" s="160" t="s">
        <v>1513</v>
      </c>
      <c r="B207" s="39" t="s">
        <v>1514</v>
      </c>
      <c r="C207" s="39" t="s">
        <v>100</v>
      </c>
      <c r="D207" s="39" t="s">
        <v>269</v>
      </c>
      <c r="E207" s="37" t="s">
        <v>1465</v>
      </c>
      <c r="F207" s="133">
        <v>1648271</v>
      </c>
      <c r="G207" s="174"/>
    </row>
    <row r="208" spans="1:7" s="37" customFormat="1" x14ac:dyDescent="0.25">
      <c r="A208" s="160" t="s">
        <v>1513</v>
      </c>
      <c r="B208" s="39" t="s">
        <v>1514</v>
      </c>
      <c r="C208" s="39" t="s">
        <v>100</v>
      </c>
      <c r="D208" s="39" t="s">
        <v>269</v>
      </c>
      <c r="E208" s="37" t="s">
        <v>1415</v>
      </c>
      <c r="F208" s="133">
        <v>5222</v>
      </c>
      <c r="G208" s="174"/>
    </row>
    <row r="209" spans="1:7" s="37" customFormat="1" x14ac:dyDescent="0.25">
      <c r="A209" s="160" t="s">
        <v>1513</v>
      </c>
      <c r="B209" s="39" t="s">
        <v>1514</v>
      </c>
      <c r="C209" s="39" t="s">
        <v>101</v>
      </c>
      <c r="D209" s="39" t="s">
        <v>282</v>
      </c>
      <c r="E209" s="37" t="s">
        <v>1415</v>
      </c>
      <c r="F209" s="133">
        <v>711</v>
      </c>
      <c r="G209" s="174"/>
    </row>
    <row r="210" spans="1:7" s="37" customFormat="1" x14ac:dyDescent="0.25">
      <c r="A210" s="160" t="s">
        <v>1513</v>
      </c>
      <c r="B210" s="39" t="s">
        <v>1514</v>
      </c>
      <c r="C210" s="39" t="s">
        <v>106</v>
      </c>
      <c r="D210" s="39" t="s">
        <v>287</v>
      </c>
      <c r="E210" s="37" t="s">
        <v>1415</v>
      </c>
      <c r="F210" s="133">
        <v>165</v>
      </c>
      <c r="G210" s="174"/>
    </row>
    <row r="211" spans="1:7" s="37" customFormat="1" x14ac:dyDescent="0.25">
      <c r="A211" s="160" t="s">
        <v>1513</v>
      </c>
      <c r="B211" s="39" t="s">
        <v>1514</v>
      </c>
      <c r="C211" s="39" t="s">
        <v>102</v>
      </c>
      <c r="D211" s="39" t="s">
        <v>1356</v>
      </c>
      <c r="E211" s="37" t="s">
        <v>1415</v>
      </c>
      <c r="F211" s="133">
        <v>288</v>
      </c>
      <c r="G211" s="174"/>
    </row>
    <row r="212" spans="1:7" s="37" customFormat="1" x14ac:dyDescent="0.25">
      <c r="A212" s="160" t="s">
        <v>1513</v>
      </c>
      <c r="B212" s="39" t="s">
        <v>1514</v>
      </c>
      <c r="C212" s="39" t="s">
        <v>103</v>
      </c>
      <c r="D212" s="39" t="s">
        <v>289</v>
      </c>
      <c r="E212" s="37" t="s">
        <v>1418</v>
      </c>
      <c r="F212" s="133">
        <v>318</v>
      </c>
      <c r="G212" s="174"/>
    </row>
    <row r="213" spans="1:7" s="37" customFormat="1" x14ac:dyDescent="0.25">
      <c r="A213" s="160" t="s">
        <v>1513</v>
      </c>
      <c r="B213" s="39" t="s">
        <v>1514</v>
      </c>
      <c r="C213" s="39" t="s">
        <v>132</v>
      </c>
      <c r="D213" s="39" t="s">
        <v>1040</v>
      </c>
      <c r="E213" s="37" t="s">
        <v>1415</v>
      </c>
      <c r="F213" s="133">
        <v>31</v>
      </c>
      <c r="G213" s="174"/>
    </row>
    <row r="214" spans="1:7" s="37" customFormat="1" x14ac:dyDescent="0.25">
      <c r="A214" s="160" t="s">
        <v>795</v>
      </c>
      <c r="B214" s="39" t="s">
        <v>507</v>
      </c>
      <c r="C214" s="39" t="s">
        <v>36</v>
      </c>
      <c r="D214" s="39" t="s">
        <v>196</v>
      </c>
      <c r="E214" s="37" t="s">
        <v>1471</v>
      </c>
      <c r="F214" s="133">
        <v>1042198</v>
      </c>
      <c r="G214" s="174"/>
    </row>
    <row r="215" spans="1:7" s="37" customFormat="1" x14ac:dyDescent="0.25">
      <c r="A215" s="160" t="s">
        <v>1108</v>
      </c>
      <c r="B215" s="39" t="s">
        <v>1167</v>
      </c>
      <c r="C215" s="39" t="s">
        <v>101</v>
      </c>
      <c r="D215" s="39" t="s">
        <v>282</v>
      </c>
      <c r="E215" s="37" t="s">
        <v>1471</v>
      </c>
      <c r="F215" s="133">
        <v>761965</v>
      </c>
      <c r="G215" s="174"/>
    </row>
    <row r="216" spans="1:7" s="37" customFormat="1" x14ac:dyDescent="0.25">
      <c r="A216" s="160" t="s">
        <v>1109</v>
      </c>
      <c r="B216" s="39" t="s">
        <v>1168</v>
      </c>
      <c r="C216" s="39" t="s">
        <v>104</v>
      </c>
      <c r="D216" s="39" t="s">
        <v>284</v>
      </c>
      <c r="E216" s="37" t="s">
        <v>1471</v>
      </c>
      <c r="F216" s="133">
        <v>525059</v>
      </c>
      <c r="G216" s="174"/>
    </row>
    <row r="217" spans="1:7" s="37" customFormat="1" x14ac:dyDescent="0.25">
      <c r="A217" s="160" t="s">
        <v>796</v>
      </c>
      <c r="B217" s="39" t="s">
        <v>508</v>
      </c>
      <c r="C217" s="39" t="s">
        <v>34</v>
      </c>
      <c r="D217" s="39" t="s">
        <v>193</v>
      </c>
      <c r="E217" s="37" t="s">
        <v>1424</v>
      </c>
      <c r="F217" s="133">
        <v>7193488</v>
      </c>
      <c r="G217" s="174"/>
    </row>
    <row r="218" spans="1:7" s="37" customFormat="1" x14ac:dyDescent="0.25">
      <c r="A218" s="160" t="s">
        <v>796</v>
      </c>
      <c r="B218" s="39" t="s">
        <v>508</v>
      </c>
      <c r="C218" s="39" t="s">
        <v>34</v>
      </c>
      <c r="D218" s="39" t="s">
        <v>193</v>
      </c>
      <c r="E218" s="37" t="s">
        <v>1465</v>
      </c>
      <c r="F218" s="133">
        <v>500690</v>
      </c>
      <c r="G218" s="174"/>
    </row>
    <row r="219" spans="1:7" s="37" customFormat="1" x14ac:dyDescent="0.25">
      <c r="A219" s="160" t="s">
        <v>797</v>
      </c>
      <c r="B219" s="39" t="s">
        <v>509</v>
      </c>
      <c r="C219" s="39" t="s">
        <v>34</v>
      </c>
      <c r="D219" s="39" t="s">
        <v>193</v>
      </c>
      <c r="E219" s="37" t="s">
        <v>1453</v>
      </c>
      <c r="F219" s="133">
        <v>31500</v>
      </c>
      <c r="G219" s="174"/>
    </row>
    <row r="220" spans="1:7" s="137" customFormat="1" x14ac:dyDescent="0.25">
      <c r="A220" s="161" t="s">
        <v>797</v>
      </c>
      <c r="B220" s="162" t="s">
        <v>509</v>
      </c>
      <c r="C220" s="162" t="s">
        <v>34</v>
      </c>
      <c r="D220" s="162" t="s">
        <v>193</v>
      </c>
      <c r="E220" s="37" t="s">
        <v>1440</v>
      </c>
      <c r="F220" s="133">
        <v>7326680</v>
      </c>
      <c r="G220" s="174"/>
    </row>
    <row r="221" spans="1:7" s="137" customFormat="1" x14ac:dyDescent="0.25">
      <c r="A221" s="161" t="s">
        <v>797</v>
      </c>
      <c r="B221" s="162" t="s">
        <v>509</v>
      </c>
      <c r="C221" s="162" t="s">
        <v>34</v>
      </c>
      <c r="D221" s="162" t="s">
        <v>193</v>
      </c>
      <c r="E221" s="37" t="s">
        <v>1465</v>
      </c>
      <c r="F221" s="133">
        <v>817500</v>
      </c>
      <c r="G221" s="174"/>
    </row>
    <row r="222" spans="1:7" s="137" customFormat="1" x14ac:dyDescent="0.25">
      <c r="A222" s="161" t="s">
        <v>797</v>
      </c>
      <c r="B222" s="162" t="s">
        <v>509</v>
      </c>
      <c r="C222" s="162" t="s">
        <v>34</v>
      </c>
      <c r="D222" s="162" t="s">
        <v>193</v>
      </c>
      <c r="E222" s="137" t="s">
        <v>1417</v>
      </c>
      <c r="F222" s="133">
        <v>30428</v>
      </c>
      <c r="G222" s="174"/>
    </row>
    <row r="223" spans="1:7" s="37" customFormat="1" x14ac:dyDescent="0.25">
      <c r="A223" s="160" t="s">
        <v>797</v>
      </c>
      <c r="B223" s="39" t="s">
        <v>509</v>
      </c>
      <c r="C223" s="39" t="s">
        <v>34</v>
      </c>
      <c r="D223" s="39" t="s">
        <v>193</v>
      </c>
      <c r="E223" s="37" t="s">
        <v>1415</v>
      </c>
      <c r="F223" s="133">
        <v>66</v>
      </c>
      <c r="G223" s="174"/>
    </row>
    <row r="224" spans="1:7" s="37" customFormat="1" x14ac:dyDescent="0.25">
      <c r="A224" s="160" t="s">
        <v>797</v>
      </c>
      <c r="B224" s="39" t="s">
        <v>509</v>
      </c>
      <c r="C224" s="39" t="s">
        <v>34</v>
      </c>
      <c r="D224" s="39" t="s">
        <v>193</v>
      </c>
      <c r="E224" s="37" t="s">
        <v>1425</v>
      </c>
      <c r="F224" s="133">
        <v>146055</v>
      </c>
      <c r="G224" s="174"/>
    </row>
    <row r="225" spans="1:7" s="37" customFormat="1" x14ac:dyDescent="0.25">
      <c r="A225" s="160" t="s">
        <v>798</v>
      </c>
      <c r="B225" s="39" t="s">
        <v>510</v>
      </c>
      <c r="C225" s="39" t="s">
        <v>47</v>
      </c>
      <c r="D225" s="39" t="s">
        <v>209</v>
      </c>
      <c r="E225" s="37" t="s">
        <v>1440</v>
      </c>
      <c r="F225" s="133">
        <v>44783224</v>
      </c>
      <c r="G225" s="174"/>
    </row>
    <row r="226" spans="1:7" s="37" customFormat="1" x14ac:dyDescent="0.25">
      <c r="A226" s="160" t="s">
        <v>798</v>
      </c>
      <c r="B226" s="39" t="s">
        <v>510</v>
      </c>
      <c r="C226" s="39" t="s">
        <v>47</v>
      </c>
      <c r="D226" s="39" t="s">
        <v>209</v>
      </c>
      <c r="E226" s="37" t="s">
        <v>1447</v>
      </c>
      <c r="F226" s="133">
        <v>25500</v>
      </c>
      <c r="G226" s="174"/>
    </row>
    <row r="227" spans="1:7" s="37" customFormat="1" x14ac:dyDescent="0.25">
      <c r="A227" s="160" t="s">
        <v>798</v>
      </c>
      <c r="B227" s="39" t="s">
        <v>510</v>
      </c>
      <c r="C227" s="39" t="s">
        <v>47</v>
      </c>
      <c r="D227" s="39" t="s">
        <v>209</v>
      </c>
      <c r="E227" s="37" t="s">
        <v>1424</v>
      </c>
      <c r="F227" s="133">
        <v>137150</v>
      </c>
      <c r="G227" s="174"/>
    </row>
    <row r="228" spans="1:7" s="37" customFormat="1" x14ac:dyDescent="0.25">
      <c r="A228" s="160" t="s">
        <v>798</v>
      </c>
      <c r="B228" s="39" t="s">
        <v>510</v>
      </c>
      <c r="C228" s="39" t="s">
        <v>47</v>
      </c>
      <c r="D228" s="39" t="s">
        <v>209</v>
      </c>
      <c r="E228" s="37" t="s">
        <v>1465</v>
      </c>
      <c r="F228" s="133">
        <v>2487772</v>
      </c>
      <c r="G228" s="174"/>
    </row>
    <row r="229" spans="1:7" s="37" customFormat="1" x14ac:dyDescent="0.25">
      <c r="A229" s="160" t="s">
        <v>798</v>
      </c>
      <c r="B229" s="39" t="s">
        <v>510</v>
      </c>
      <c r="C229" s="39" t="s">
        <v>47</v>
      </c>
      <c r="D229" s="39" t="s">
        <v>209</v>
      </c>
      <c r="E229" s="37" t="s">
        <v>1415</v>
      </c>
      <c r="F229" s="133">
        <v>105000</v>
      </c>
      <c r="G229" s="174"/>
    </row>
    <row r="230" spans="1:7" s="37" customFormat="1" x14ac:dyDescent="0.25">
      <c r="A230" s="160" t="s">
        <v>1515</v>
      </c>
      <c r="B230" s="39" t="s">
        <v>1516</v>
      </c>
      <c r="C230" s="39" t="s">
        <v>67</v>
      </c>
      <c r="D230" s="39" t="s">
        <v>245</v>
      </c>
      <c r="E230" s="37" t="s">
        <v>1461</v>
      </c>
      <c r="F230" s="133">
        <v>913700521</v>
      </c>
      <c r="G230" s="174"/>
    </row>
    <row r="231" spans="1:7" s="37" customFormat="1" x14ac:dyDescent="0.25">
      <c r="A231" s="160" t="s">
        <v>1515</v>
      </c>
      <c r="B231" s="39" t="s">
        <v>1516</v>
      </c>
      <c r="C231" s="39" t="s">
        <v>67</v>
      </c>
      <c r="D231" s="39" t="s">
        <v>245</v>
      </c>
      <c r="E231" s="37" t="s">
        <v>1436</v>
      </c>
      <c r="F231" s="133">
        <v>0</v>
      </c>
      <c r="G231" s="174"/>
    </row>
    <row r="232" spans="1:7" s="37" customFormat="1" x14ac:dyDescent="0.25">
      <c r="A232" s="160" t="s">
        <v>1110</v>
      </c>
      <c r="B232" s="39" t="s">
        <v>1169</v>
      </c>
      <c r="C232" s="39" t="s">
        <v>15</v>
      </c>
      <c r="D232" s="39" t="s">
        <v>160</v>
      </c>
      <c r="E232" s="37" t="s">
        <v>1465</v>
      </c>
      <c r="F232" s="133">
        <v>4784829</v>
      </c>
      <c r="G232" s="174"/>
    </row>
    <row r="233" spans="1:7" s="37" customFormat="1" x14ac:dyDescent="0.25">
      <c r="A233" s="160" t="s">
        <v>1110</v>
      </c>
      <c r="B233" s="39" t="s">
        <v>1169</v>
      </c>
      <c r="C233" s="39" t="s">
        <v>15</v>
      </c>
      <c r="D233" s="39" t="s">
        <v>160</v>
      </c>
      <c r="E233" s="37" t="s">
        <v>1415</v>
      </c>
      <c r="F233" s="133">
        <v>52524</v>
      </c>
      <c r="G233" s="174"/>
    </row>
    <row r="234" spans="1:7" s="37" customFormat="1" x14ac:dyDescent="0.25">
      <c r="A234" s="160" t="s">
        <v>1310</v>
      </c>
      <c r="B234" s="39" t="s">
        <v>1335</v>
      </c>
      <c r="C234" s="39" t="s">
        <v>50</v>
      </c>
      <c r="D234" s="39" t="s">
        <v>215</v>
      </c>
      <c r="E234" s="37" t="s">
        <v>1415</v>
      </c>
      <c r="F234" s="133">
        <v>1498</v>
      </c>
      <c r="G234" s="174"/>
    </row>
    <row r="235" spans="1:7" s="37" customFormat="1" x14ac:dyDescent="0.25">
      <c r="A235" s="160" t="s">
        <v>1311</v>
      </c>
      <c r="B235" s="39" t="s">
        <v>1336</v>
      </c>
      <c r="C235" s="39" t="s">
        <v>58</v>
      </c>
      <c r="D235" s="39" t="s">
        <v>229</v>
      </c>
      <c r="E235" s="37" t="s">
        <v>1415</v>
      </c>
      <c r="F235" s="133">
        <v>2143</v>
      </c>
      <c r="G235" s="174"/>
    </row>
    <row r="236" spans="1:7" s="37" customFormat="1" x14ac:dyDescent="0.25">
      <c r="A236" s="160" t="s">
        <v>1111</v>
      </c>
      <c r="B236" s="39" t="s">
        <v>1170</v>
      </c>
      <c r="C236" s="39" t="s">
        <v>50</v>
      </c>
      <c r="D236" s="39" t="s">
        <v>215</v>
      </c>
      <c r="E236" s="37" t="s">
        <v>1415</v>
      </c>
      <c r="F236" s="133">
        <v>298036</v>
      </c>
      <c r="G236" s="174"/>
    </row>
    <row r="237" spans="1:7" s="37" customFormat="1" x14ac:dyDescent="0.25">
      <c r="A237" s="160" t="s">
        <v>1111</v>
      </c>
      <c r="B237" s="39" t="s">
        <v>1170</v>
      </c>
      <c r="C237" s="39" t="s">
        <v>50</v>
      </c>
      <c r="D237" s="39" t="s">
        <v>215</v>
      </c>
      <c r="E237" s="37" t="s">
        <v>1418</v>
      </c>
      <c r="F237" s="133">
        <v>9048</v>
      </c>
      <c r="G237" s="174"/>
    </row>
    <row r="238" spans="1:7" s="37" customFormat="1" x14ac:dyDescent="0.25">
      <c r="A238" s="160" t="s">
        <v>799</v>
      </c>
      <c r="B238" s="39" t="s">
        <v>511</v>
      </c>
      <c r="C238" s="39" t="s">
        <v>49</v>
      </c>
      <c r="D238" s="39" t="s">
        <v>211</v>
      </c>
      <c r="E238" s="37" t="s">
        <v>1415</v>
      </c>
      <c r="F238" s="133">
        <v>429620</v>
      </c>
      <c r="G238" s="174"/>
    </row>
    <row r="239" spans="1:7" s="37" customFormat="1" x14ac:dyDescent="0.25">
      <c r="A239" s="160" t="s">
        <v>799</v>
      </c>
      <c r="B239" s="39" t="s">
        <v>511</v>
      </c>
      <c r="C239" s="39" t="s">
        <v>50</v>
      </c>
      <c r="D239" s="39" t="s">
        <v>215</v>
      </c>
      <c r="E239" s="37" t="s">
        <v>1415</v>
      </c>
      <c r="F239" s="133">
        <v>2482623</v>
      </c>
      <c r="G239" s="174"/>
    </row>
    <row r="240" spans="1:7" s="37" customFormat="1" x14ac:dyDescent="0.25">
      <c r="A240" s="160" t="s">
        <v>799</v>
      </c>
      <c r="B240" s="39" t="s">
        <v>511</v>
      </c>
      <c r="C240" s="39" t="s">
        <v>52</v>
      </c>
      <c r="D240" s="39" t="s">
        <v>219</v>
      </c>
      <c r="E240" s="37" t="s">
        <v>1415</v>
      </c>
      <c r="F240" s="133">
        <v>3192</v>
      </c>
      <c r="G240" s="174"/>
    </row>
    <row r="241" spans="1:7" s="37" customFormat="1" x14ac:dyDescent="0.25">
      <c r="A241" s="160" t="s">
        <v>800</v>
      </c>
      <c r="B241" s="39" t="s">
        <v>512</v>
      </c>
      <c r="C241" s="39" t="s">
        <v>38</v>
      </c>
      <c r="D241" s="39" t="s">
        <v>198</v>
      </c>
      <c r="E241" s="37" t="s">
        <v>1465</v>
      </c>
      <c r="F241" s="133">
        <v>2294</v>
      </c>
      <c r="G241" s="174"/>
    </row>
    <row r="242" spans="1:7" s="37" customFormat="1" x14ac:dyDescent="0.25">
      <c r="A242" s="160" t="s">
        <v>801</v>
      </c>
      <c r="B242" s="39" t="s">
        <v>513</v>
      </c>
      <c r="C242" s="39" t="s">
        <v>76</v>
      </c>
      <c r="D242" s="39" t="s">
        <v>259</v>
      </c>
      <c r="E242" s="37" t="s">
        <v>1440</v>
      </c>
      <c r="F242" s="133">
        <v>53719234</v>
      </c>
      <c r="G242" s="174"/>
    </row>
    <row r="243" spans="1:7" s="37" customFormat="1" x14ac:dyDescent="0.25">
      <c r="A243" s="160" t="s">
        <v>801</v>
      </c>
      <c r="B243" s="39" t="s">
        <v>513</v>
      </c>
      <c r="C243" s="39" t="s">
        <v>76</v>
      </c>
      <c r="D243" s="39" t="s">
        <v>259</v>
      </c>
      <c r="E243" s="37" t="s">
        <v>1465</v>
      </c>
      <c r="F243" s="133">
        <v>1163813</v>
      </c>
      <c r="G243" s="174"/>
    </row>
    <row r="244" spans="1:7" s="37" customFormat="1" x14ac:dyDescent="0.25">
      <c r="A244" s="160" t="s">
        <v>801</v>
      </c>
      <c r="B244" s="39" t="s">
        <v>513</v>
      </c>
      <c r="C244" s="39" t="s">
        <v>76</v>
      </c>
      <c r="D244" s="39" t="s">
        <v>259</v>
      </c>
      <c r="E244" s="37" t="s">
        <v>1415</v>
      </c>
      <c r="F244" s="133">
        <v>8</v>
      </c>
      <c r="G244" s="174"/>
    </row>
    <row r="245" spans="1:7" s="37" customFormat="1" x14ac:dyDescent="0.25">
      <c r="A245" s="160" t="s">
        <v>802</v>
      </c>
      <c r="B245" s="39" t="s">
        <v>514</v>
      </c>
      <c r="C245" s="39" t="s">
        <v>76</v>
      </c>
      <c r="D245" s="39" t="s">
        <v>259</v>
      </c>
      <c r="E245" s="37" t="s">
        <v>1465</v>
      </c>
      <c r="F245" s="133">
        <v>1848574</v>
      </c>
      <c r="G245" s="174"/>
    </row>
    <row r="246" spans="1:7" s="37" customFormat="1" x14ac:dyDescent="0.25">
      <c r="A246" s="160" t="s">
        <v>802</v>
      </c>
      <c r="B246" s="39" t="s">
        <v>514</v>
      </c>
      <c r="C246" s="39" t="s">
        <v>76</v>
      </c>
      <c r="D246" s="39" t="s">
        <v>259</v>
      </c>
      <c r="E246" s="37" t="s">
        <v>1417</v>
      </c>
      <c r="F246" s="133">
        <v>395557</v>
      </c>
      <c r="G246" s="174"/>
    </row>
    <row r="247" spans="1:7" s="37" customFormat="1" x14ac:dyDescent="0.25">
      <c r="A247" s="160" t="s">
        <v>802</v>
      </c>
      <c r="B247" s="39" t="s">
        <v>514</v>
      </c>
      <c r="C247" s="39" t="s">
        <v>76</v>
      </c>
      <c r="D247" s="39" t="s">
        <v>259</v>
      </c>
      <c r="E247" s="37" t="s">
        <v>1415</v>
      </c>
      <c r="F247" s="133">
        <v>9</v>
      </c>
      <c r="G247" s="174"/>
    </row>
    <row r="248" spans="1:7" s="37" customFormat="1" x14ac:dyDescent="0.25">
      <c r="A248" s="160" t="s">
        <v>803</v>
      </c>
      <c r="B248" s="39" t="s">
        <v>515</v>
      </c>
      <c r="C248" s="39" t="s">
        <v>105</v>
      </c>
      <c r="D248" s="39" t="s">
        <v>271</v>
      </c>
      <c r="E248" s="37" t="s">
        <v>1465</v>
      </c>
      <c r="F248" s="133">
        <v>24</v>
      </c>
      <c r="G248" s="174"/>
    </row>
    <row r="249" spans="1:7" s="37" customFormat="1" x14ac:dyDescent="0.25">
      <c r="A249" s="160" t="s">
        <v>1312</v>
      </c>
      <c r="B249" s="39" t="s">
        <v>1337</v>
      </c>
      <c r="C249" s="39" t="s">
        <v>1289</v>
      </c>
      <c r="D249" s="39" t="s">
        <v>1357</v>
      </c>
      <c r="E249" s="37" t="s">
        <v>1447</v>
      </c>
      <c r="F249" s="133">
        <v>8089</v>
      </c>
      <c r="G249" s="174"/>
    </row>
    <row r="250" spans="1:7" s="37" customFormat="1" x14ac:dyDescent="0.25">
      <c r="A250" s="160" t="s">
        <v>1313</v>
      </c>
      <c r="B250" s="39" t="s">
        <v>1338</v>
      </c>
      <c r="C250" s="39" t="s">
        <v>23</v>
      </c>
      <c r="D250" s="39" t="s">
        <v>177</v>
      </c>
      <c r="E250" s="37" t="s">
        <v>1465</v>
      </c>
      <c r="F250" s="133">
        <v>1459588</v>
      </c>
      <c r="G250" s="174"/>
    </row>
    <row r="251" spans="1:7" s="37" customFormat="1" x14ac:dyDescent="0.25">
      <c r="A251" s="160" t="s">
        <v>1313</v>
      </c>
      <c r="B251" s="39" t="s">
        <v>1338</v>
      </c>
      <c r="C251" s="39" t="s">
        <v>107</v>
      </c>
      <c r="D251" s="39" t="s">
        <v>275</v>
      </c>
      <c r="E251" s="37" t="s">
        <v>1465</v>
      </c>
      <c r="F251" s="133">
        <v>4382277</v>
      </c>
      <c r="G251" s="174"/>
    </row>
    <row r="252" spans="1:7" s="37" customFormat="1" x14ac:dyDescent="0.25">
      <c r="A252" s="160" t="s">
        <v>804</v>
      </c>
      <c r="B252" s="39" t="s">
        <v>516</v>
      </c>
      <c r="C252" s="39" t="s">
        <v>76</v>
      </c>
      <c r="D252" s="39" t="s">
        <v>259</v>
      </c>
      <c r="E252" s="37" t="s">
        <v>1440</v>
      </c>
      <c r="F252" s="133">
        <v>111606320</v>
      </c>
      <c r="G252" s="174"/>
    </row>
    <row r="253" spans="1:7" s="37" customFormat="1" x14ac:dyDescent="0.25">
      <c r="A253" s="160" t="s">
        <v>804</v>
      </c>
      <c r="B253" s="39" t="s">
        <v>516</v>
      </c>
      <c r="C253" s="39" t="s">
        <v>76</v>
      </c>
      <c r="D253" s="39" t="s">
        <v>259</v>
      </c>
      <c r="E253" s="37" t="s">
        <v>1465</v>
      </c>
      <c r="F253" s="133">
        <v>4339680</v>
      </c>
      <c r="G253" s="174"/>
    </row>
    <row r="254" spans="1:7" s="37" customFormat="1" x14ac:dyDescent="0.25">
      <c r="A254" s="160" t="s">
        <v>804</v>
      </c>
      <c r="B254" s="39" t="s">
        <v>516</v>
      </c>
      <c r="C254" s="39" t="s">
        <v>76</v>
      </c>
      <c r="D254" s="39" t="s">
        <v>259</v>
      </c>
      <c r="E254" s="37" t="s">
        <v>1415</v>
      </c>
      <c r="F254" s="133">
        <v>164</v>
      </c>
      <c r="G254" s="174"/>
    </row>
    <row r="255" spans="1:7" s="37" customFormat="1" x14ac:dyDescent="0.25">
      <c r="A255" s="160" t="s">
        <v>805</v>
      </c>
      <c r="B255" s="39" t="s">
        <v>517</v>
      </c>
      <c r="C255" s="39" t="s">
        <v>45</v>
      </c>
      <c r="D255" s="39" t="s">
        <v>206</v>
      </c>
      <c r="E255" s="37" t="s">
        <v>1465</v>
      </c>
      <c r="F255" s="133">
        <v>4960117</v>
      </c>
      <c r="G255" s="174"/>
    </row>
    <row r="256" spans="1:7" s="37" customFormat="1" x14ac:dyDescent="0.25">
      <c r="A256" s="160" t="s">
        <v>805</v>
      </c>
      <c r="B256" s="39" t="s">
        <v>517</v>
      </c>
      <c r="C256" s="39" t="s">
        <v>45</v>
      </c>
      <c r="D256" s="39" t="s">
        <v>206</v>
      </c>
      <c r="E256" s="37" t="s">
        <v>1428</v>
      </c>
      <c r="F256" s="133">
        <v>5416</v>
      </c>
      <c r="G256" s="174"/>
    </row>
    <row r="257" spans="1:7" s="37" customFormat="1" x14ac:dyDescent="0.25">
      <c r="A257" s="160" t="s">
        <v>805</v>
      </c>
      <c r="B257" s="39" t="s">
        <v>517</v>
      </c>
      <c r="C257" s="39" t="s">
        <v>45</v>
      </c>
      <c r="D257" s="39" t="s">
        <v>206</v>
      </c>
      <c r="E257" s="37" t="s">
        <v>1418</v>
      </c>
      <c r="F257" s="133">
        <v>12156</v>
      </c>
      <c r="G257" s="174"/>
    </row>
    <row r="258" spans="1:7" s="37" customFormat="1" x14ac:dyDescent="0.25">
      <c r="A258" s="160" t="s">
        <v>805</v>
      </c>
      <c r="B258" s="39" t="s">
        <v>517</v>
      </c>
      <c r="C258" s="39" t="s">
        <v>45</v>
      </c>
      <c r="D258" s="39" t="s">
        <v>206</v>
      </c>
      <c r="E258" s="37" t="s">
        <v>1425</v>
      </c>
      <c r="F258" s="133">
        <v>193380</v>
      </c>
      <c r="G258" s="174"/>
    </row>
    <row r="259" spans="1:7" s="37" customFormat="1" x14ac:dyDescent="0.25">
      <c r="A259" s="160" t="s">
        <v>805</v>
      </c>
      <c r="B259" s="39" t="s">
        <v>517</v>
      </c>
      <c r="C259" s="39" t="s">
        <v>67</v>
      </c>
      <c r="D259" s="39" t="s">
        <v>245</v>
      </c>
      <c r="E259" s="37" t="s">
        <v>1440</v>
      </c>
      <c r="F259" s="133">
        <v>63117789</v>
      </c>
      <c r="G259" s="174"/>
    </row>
    <row r="260" spans="1:7" s="37" customFormat="1" x14ac:dyDescent="0.25">
      <c r="A260" s="160" t="s">
        <v>805</v>
      </c>
      <c r="B260" s="39" t="s">
        <v>517</v>
      </c>
      <c r="C260" s="39" t="s">
        <v>67</v>
      </c>
      <c r="D260" s="39" t="s">
        <v>245</v>
      </c>
      <c r="E260" s="37" t="s">
        <v>1415</v>
      </c>
      <c r="F260" s="133">
        <v>20473</v>
      </c>
      <c r="G260" s="174"/>
    </row>
    <row r="261" spans="1:7" s="37" customFormat="1" x14ac:dyDescent="0.25">
      <c r="A261" s="160" t="s">
        <v>805</v>
      </c>
      <c r="B261" s="39" t="s">
        <v>517</v>
      </c>
      <c r="C261" s="39" t="s">
        <v>67</v>
      </c>
      <c r="D261" s="39" t="s">
        <v>245</v>
      </c>
      <c r="E261" s="37" t="s">
        <v>1436</v>
      </c>
      <c r="F261" s="133">
        <v>950</v>
      </c>
      <c r="G261" s="174"/>
    </row>
    <row r="262" spans="1:7" s="37" customFormat="1" x14ac:dyDescent="0.25">
      <c r="A262" s="160" t="s">
        <v>806</v>
      </c>
      <c r="B262" s="39" t="s">
        <v>1171</v>
      </c>
      <c r="C262" s="39" t="s">
        <v>15</v>
      </c>
      <c r="D262" s="39" t="s">
        <v>160</v>
      </c>
      <c r="E262" s="37" t="s">
        <v>1440</v>
      </c>
      <c r="F262" s="133">
        <v>27000</v>
      </c>
      <c r="G262" s="174"/>
    </row>
    <row r="263" spans="1:7" s="37" customFormat="1" x14ac:dyDescent="0.25">
      <c r="A263" s="160" t="s">
        <v>806</v>
      </c>
      <c r="B263" s="39" t="s">
        <v>1171</v>
      </c>
      <c r="C263" s="39" t="s">
        <v>15</v>
      </c>
      <c r="D263" s="39" t="s">
        <v>160</v>
      </c>
      <c r="E263" s="37" t="s">
        <v>1465</v>
      </c>
      <c r="F263" s="133">
        <v>1119</v>
      </c>
      <c r="G263" s="174"/>
    </row>
    <row r="264" spans="1:7" s="37" customFormat="1" x14ac:dyDescent="0.25">
      <c r="A264" s="160" t="s">
        <v>807</v>
      </c>
      <c r="B264" s="39" t="s">
        <v>518</v>
      </c>
      <c r="C264" s="39" t="s">
        <v>45</v>
      </c>
      <c r="D264" s="39" t="s">
        <v>206</v>
      </c>
      <c r="E264" s="37" t="s">
        <v>1440</v>
      </c>
      <c r="F264" s="133">
        <v>21714613</v>
      </c>
      <c r="G264" s="174"/>
    </row>
    <row r="265" spans="1:7" s="37" customFormat="1" x14ac:dyDescent="0.25">
      <c r="A265" s="160" t="s">
        <v>807</v>
      </c>
      <c r="B265" s="39" t="s">
        <v>518</v>
      </c>
      <c r="C265" s="39" t="s">
        <v>45</v>
      </c>
      <c r="D265" s="39" t="s">
        <v>206</v>
      </c>
      <c r="E265" s="37" t="s">
        <v>1500</v>
      </c>
      <c r="F265" s="133">
        <v>51617</v>
      </c>
      <c r="G265" s="174"/>
    </row>
    <row r="266" spans="1:7" s="37" customFormat="1" x14ac:dyDescent="0.25">
      <c r="A266" s="160" t="s">
        <v>807</v>
      </c>
      <c r="B266" s="39" t="s">
        <v>518</v>
      </c>
      <c r="C266" s="39" t="s">
        <v>45</v>
      </c>
      <c r="D266" s="39" t="s">
        <v>206</v>
      </c>
      <c r="E266" s="37" t="s">
        <v>1465</v>
      </c>
      <c r="F266" s="133">
        <v>1540613</v>
      </c>
      <c r="G266" s="174"/>
    </row>
    <row r="267" spans="1:7" s="37" customFormat="1" x14ac:dyDescent="0.25">
      <c r="A267" s="160" t="s">
        <v>807</v>
      </c>
      <c r="B267" s="39" t="s">
        <v>518</v>
      </c>
      <c r="C267" s="39" t="s">
        <v>45</v>
      </c>
      <c r="D267" s="39" t="s">
        <v>206</v>
      </c>
      <c r="E267" s="37" t="s">
        <v>1415</v>
      </c>
      <c r="F267" s="133">
        <v>23928</v>
      </c>
      <c r="G267" s="174"/>
    </row>
    <row r="268" spans="1:7" s="37" customFormat="1" x14ac:dyDescent="0.25">
      <c r="A268" s="160" t="s">
        <v>808</v>
      </c>
      <c r="B268" s="39" t="s">
        <v>519</v>
      </c>
      <c r="C268" s="39" t="s">
        <v>50</v>
      </c>
      <c r="D268" s="39" t="s">
        <v>215</v>
      </c>
      <c r="E268" s="37" t="s">
        <v>1445</v>
      </c>
      <c r="F268" s="133">
        <v>3979140</v>
      </c>
      <c r="G268" s="174"/>
    </row>
    <row r="269" spans="1:7" s="37" customFormat="1" x14ac:dyDescent="0.25">
      <c r="A269" s="160" t="s">
        <v>808</v>
      </c>
      <c r="B269" s="39" t="s">
        <v>519</v>
      </c>
      <c r="C269" s="39" t="s">
        <v>50</v>
      </c>
      <c r="D269" s="39" t="s">
        <v>215</v>
      </c>
      <c r="E269" s="37" t="s">
        <v>1465</v>
      </c>
      <c r="F269" s="133">
        <v>101361</v>
      </c>
      <c r="G269" s="174"/>
    </row>
    <row r="270" spans="1:7" s="37" customFormat="1" x14ac:dyDescent="0.25">
      <c r="A270" s="160" t="s">
        <v>809</v>
      </c>
      <c r="B270" s="39" t="s">
        <v>520</v>
      </c>
      <c r="C270" s="39" t="s">
        <v>64</v>
      </c>
      <c r="D270" s="39" t="s">
        <v>241</v>
      </c>
      <c r="E270" s="37" t="s">
        <v>1477</v>
      </c>
      <c r="F270" s="133">
        <v>214267</v>
      </c>
      <c r="G270" s="174"/>
    </row>
    <row r="271" spans="1:7" s="37" customFormat="1" x14ac:dyDescent="0.25">
      <c r="A271" s="160" t="s">
        <v>809</v>
      </c>
      <c r="B271" s="39" t="s">
        <v>520</v>
      </c>
      <c r="C271" s="39" t="s">
        <v>64</v>
      </c>
      <c r="D271" s="39" t="s">
        <v>241</v>
      </c>
      <c r="E271" s="37" t="s">
        <v>1465</v>
      </c>
      <c r="F271" s="133">
        <v>172887</v>
      </c>
      <c r="G271" s="174"/>
    </row>
    <row r="272" spans="1:7" s="37" customFormat="1" x14ac:dyDescent="0.25">
      <c r="A272" s="160" t="s">
        <v>809</v>
      </c>
      <c r="B272" s="39" t="s">
        <v>520</v>
      </c>
      <c r="C272" s="39" t="s">
        <v>64</v>
      </c>
      <c r="D272" s="39" t="s">
        <v>241</v>
      </c>
      <c r="E272" s="37" t="s">
        <v>1425</v>
      </c>
      <c r="F272" s="133">
        <v>47400</v>
      </c>
      <c r="G272" s="174"/>
    </row>
    <row r="273" spans="1:7" s="37" customFormat="1" x14ac:dyDescent="0.25">
      <c r="A273" s="160" t="s">
        <v>810</v>
      </c>
      <c r="B273" s="39" t="s">
        <v>521</v>
      </c>
      <c r="C273" s="39" t="s">
        <v>64</v>
      </c>
      <c r="D273" s="39" t="s">
        <v>241</v>
      </c>
      <c r="E273" s="37" t="s">
        <v>1477</v>
      </c>
      <c r="F273" s="133">
        <v>103483</v>
      </c>
      <c r="G273" s="174"/>
    </row>
    <row r="274" spans="1:7" s="37" customFormat="1" x14ac:dyDescent="0.25">
      <c r="A274" s="160" t="s">
        <v>810</v>
      </c>
      <c r="B274" s="39" t="s">
        <v>521</v>
      </c>
      <c r="C274" s="39" t="s">
        <v>64</v>
      </c>
      <c r="D274" s="39" t="s">
        <v>241</v>
      </c>
      <c r="E274" s="37" t="s">
        <v>1465</v>
      </c>
      <c r="F274" s="133">
        <v>89525</v>
      </c>
      <c r="G274" s="174"/>
    </row>
    <row r="275" spans="1:7" s="37" customFormat="1" x14ac:dyDescent="0.25">
      <c r="A275" s="160" t="s">
        <v>810</v>
      </c>
      <c r="B275" s="39" t="s">
        <v>521</v>
      </c>
      <c r="C275" s="39" t="s">
        <v>64</v>
      </c>
      <c r="D275" s="39" t="s">
        <v>241</v>
      </c>
      <c r="E275" s="37" t="s">
        <v>1425</v>
      </c>
      <c r="F275" s="133">
        <v>47400</v>
      </c>
      <c r="G275" s="174"/>
    </row>
    <row r="276" spans="1:7" s="37" customFormat="1" x14ac:dyDescent="0.25">
      <c r="A276" s="160" t="s">
        <v>811</v>
      </c>
      <c r="B276" s="39" t="s">
        <v>1339</v>
      </c>
      <c r="C276" s="39" t="s">
        <v>55</v>
      </c>
      <c r="D276" s="39" t="s">
        <v>223</v>
      </c>
      <c r="E276" s="37" t="s">
        <v>1440</v>
      </c>
      <c r="F276" s="133">
        <v>1930277</v>
      </c>
      <c r="G276" s="174"/>
    </row>
    <row r="277" spans="1:7" s="37" customFormat="1" x14ac:dyDescent="0.25">
      <c r="A277" s="160" t="s">
        <v>811</v>
      </c>
      <c r="B277" s="39" t="s">
        <v>1339</v>
      </c>
      <c r="C277" s="39" t="s">
        <v>55</v>
      </c>
      <c r="D277" s="39" t="s">
        <v>223</v>
      </c>
      <c r="E277" s="37" t="s">
        <v>1465</v>
      </c>
      <c r="F277" s="133">
        <v>36365</v>
      </c>
      <c r="G277" s="174"/>
    </row>
    <row r="278" spans="1:7" s="37" customFormat="1" x14ac:dyDescent="0.25">
      <c r="A278" s="160" t="s">
        <v>812</v>
      </c>
      <c r="B278" s="39" t="s">
        <v>522</v>
      </c>
      <c r="C278" s="39" t="s">
        <v>88</v>
      </c>
      <c r="D278" s="39" t="s">
        <v>276</v>
      </c>
      <c r="E278" s="37" t="s">
        <v>1440</v>
      </c>
      <c r="F278" s="133">
        <v>3462015</v>
      </c>
      <c r="G278" s="174"/>
    </row>
    <row r="279" spans="1:7" s="37" customFormat="1" x14ac:dyDescent="0.25">
      <c r="A279" s="160" t="s">
        <v>812</v>
      </c>
      <c r="B279" s="39" t="s">
        <v>522</v>
      </c>
      <c r="C279" s="39" t="s">
        <v>88</v>
      </c>
      <c r="D279" s="39" t="s">
        <v>276</v>
      </c>
      <c r="E279" s="37" t="s">
        <v>1445</v>
      </c>
      <c r="F279" s="133">
        <v>372327</v>
      </c>
      <c r="G279" s="174"/>
    </row>
    <row r="280" spans="1:7" s="37" customFormat="1" x14ac:dyDescent="0.25">
      <c r="A280" s="160" t="s">
        <v>812</v>
      </c>
      <c r="B280" s="39" t="s">
        <v>522</v>
      </c>
      <c r="C280" s="39" t="s">
        <v>88</v>
      </c>
      <c r="D280" s="39" t="s">
        <v>276</v>
      </c>
      <c r="E280" s="37" t="s">
        <v>1475</v>
      </c>
      <c r="F280" s="133">
        <v>2570125</v>
      </c>
      <c r="G280" s="174"/>
    </row>
    <row r="281" spans="1:7" s="37" customFormat="1" x14ac:dyDescent="0.25">
      <c r="A281" s="160" t="s">
        <v>812</v>
      </c>
      <c r="B281" s="39" t="s">
        <v>522</v>
      </c>
      <c r="C281" s="39" t="s">
        <v>88</v>
      </c>
      <c r="D281" s="39" t="s">
        <v>276</v>
      </c>
      <c r="E281" s="37" t="s">
        <v>1500</v>
      </c>
      <c r="F281" s="133">
        <v>84190</v>
      </c>
      <c r="G281" s="174"/>
    </row>
    <row r="282" spans="1:7" s="37" customFormat="1" x14ac:dyDescent="0.25">
      <c r="A282" s="160" t="s">
        <v>812</v>
      </c>
      <c r="B282" s="39" t="s">
        <v>522</v>
      </c>
      <c r="C282" s="39" t="s">
        <v>88</v>
      </c>
      <c r="D282" s="39" t="s">
        <v>276</v>
      </c>
      <c r="E282" s="37" t="s">
        <v>1424</v>
      </c>
      <c r="F282" s="133">
        <v>15</v>
      </c>
      <c r="G282" s="174"/>
    </row>
    <row r="283" spans="1:7" s="37" customFormat="1" x14ac:dyDescent="0.25">
      <c r="A283" s="160" t="s">
        <v>812</v>
      </c>
      <c r="B283" s="39" t="s">
        <v>522</v>
      </c>
      <c r="C283" s="39" t="s">
        <v>88</v>
      </c>
      <c r="D283" s="39" t="s">
        <v>276</v>
      </c>
      <c r="E283" s="37" t="s">
        <v>1465</v>
      </c>
      <c r="F283" s="133">
        <v>137017</v>
      </c>
      <c r="G283" s="174"/>
    </row>
    <row r="284" spans="1:7" s="37" customFormat="1" x14ac:dyDescent="0.25">
      <c r="A284" s="160" t="s">
        <v>812</v>
      </c>
      <c r="B284" s="39" t="s">
        <v>522</v>
      </c>
      <c r="C284" s="39" t="s">
        <v>88</v>
      </c>
      <c r="D284" s="39" t="s">
        <v>276</v>
      </c>
      <c r="E284" s="37" t="s">
        <v>1454</v>
      </c>
      <c r="F284" s="133">
        <v>55</v>
      </c>
      <c r="G284" s="174"/>
    </row>
    <row r="285" spans="1:7" s="37" customFormat="1" x14ac:dyDescent="0.25">
      <c r="A285" s="160" t="s">
        <v>812</v>
      </c>
      <c r="B285" s="39" t="s">
        <v>522</v>
      </c>
      <c r="C285" s="39" t="s">
        <v>88</v>
      </c>
      <c r="D285" s="39" t="s">
        <v>276</v>
      </c>
      <c r="E285" s="37" t="s">
        <v>1415</v>
      </c>
      <c r="F285" s="133">
        <v>2886</v>
      </c>
      <c r="G285" s="174"/>
    </row>
    <row r="286" spans="1:7" s="37" customFormat="1" x14ac:dyDescent="0.25">
      <c r="A286" s="160" t="s">
        <v>812</v>
      </c>
      <c r="B286" s="39" t="s">
        <v>522</v>
      </c>
      <c r="C286" s="39" t="s">
        <v>88</v>
      </c>
      <c r="D286" s="39" t="s">
        <v>276</v>
      </c>
      <c r="E286" s="37" t="s">
        <v>1418</v>
      </c>
      <c r="F286" s="133">
        <v>220</v>
      </c>
      <c r="G286" s="174"/>
    </row>
    <row r="287" spans="1:7" s="37" customFormat="1" x14ac:dyDescent="0.25">
      <c r="A287" s="160" t="s">
        <v>813</v>
      </c>
      <c r="B287" s="39" t="s">
        <v>523</v>
      </c>
      <c r="C287" s="39" t="s">
        <v>88</v>
      </c>
      <c r="D287" s="39" t="s">
        <v>276</v>
      </c>
      <c r="E287" s="37" t="s">
        <v>1440</v>
      </c>
      <c r="F287" s="133">
        <v>1658482</v>
      </c>
      <c r="G287" s="174"/>
    </row>
    <row r="288" spans="1:7" s="37" customFormat="1" x14ac:dyDescent="0.25">
      <c r="A288" s="160" t="s">
        <v>813</v>
      </c>
      <c r="B288" s="39" t="s">
        <v>523</v>
      </c>
      <c r="C288" s="39" t="s">
        <v>88</v>
      </c>
      <c r="D288" s="39" t="s">
        <v>276</v>
      </c>
      <c r="E288" s="37" t="s">
        <v>1465</v>
      </c>
      <c r="F288" s="133">
        <v>70004</v>
      </c>
      <c r="G288" s="174"/>
    </row>
    <row r="289" spans="1:7" s="37" customFormat="1" x14ac:dyDescent="0.25">
      <c r="A289" s="160" t="s">
        <v>814</v>
      </c>
      <c r="B289" s="39" t="s">
        <v>524</v>
      </c>
      <c r="C289" s="39" t="s">
        <v>83</v>
      </c>
      <c r="D289" s="39" t="s">
        <v>291</v>
      </c>
      <c r="E289" s="137" t="s">
        <v>1440</v>
      </c>
      <c r="F289" s="133">
        <v>31684376</v>
      </c>
      <c r="G289" s="174"/>
    </row>
    <row r="290" spans="1:7" s="37" customFormat="1" x14ac:dyDescent="0.25">
      <c r="A290" s="160" t="s">
        <v>815</v>
      </c>
      <c r="B290" s="39" t="s">
        <v>525</v>
      </c>
      <c r="C290" s="39" t="s">
        <v>55</v>
      </c>
      <c r="D290" s="39" t="s">
        <v>223</v>
      </c>
      <c r="E290" s="37" t="s">
        <v>1440</v>
      </c>
      <c r="F290" s="133">
        <v>2560159</v>
      </c>
      <c r="G290" s="174"/>
    </row>
    <row r="291" spans="1:7" s="37" customFormat="1" x14ac:dyDescent="0.25">
      <c r="A291" s="160" t="s">
        <v>815</v>
      </c>
      <c r="B291" s="39" t="s">
        <v>525</v>
      </c>
      <c r="C291" s="39" t="s">
        <v>55</v>
      </c>
      <c r="D291" s="39" t="s">
        <v>223</v>
      </c>
      <c r="E291" s="37" t="s">
        <v>1465</v>
      </c>
      <c r="F291" s="133">
        <v>25684</v>
      </c>
      <c r="G291" s="174"/>
    </row>
    <row r="292" spans="1:7" s="37" customFormat="1" x14ac:dyDescent="0.25">
      <c r="A292" s="160" t="s">
        <v>816</v>
      </c>
      <c r="B292" s="39" t="s">
        <v>526</v>
      </c>
      <c r="C292" s="39" t="s">
        <v>69</v>
      </c>
      <c r="D292" s="39" t="s">
        <v>250</v>
      </c>
      <c r="E292" s="37" t="s">
        <v>1472</v>
      </c>
      <c r="F292" s="133">
        <v>250</v>
      </c>
      <c r="G292" s="174"/>
    </row>
    <row r="293" spans="1:7" s="37" customFormat="1" x14ac:dyDescent="0.25">
      <c r="A293" s="160" t="s">
        <v>816</v>
      </c>
      <c r="B293" s="39" t="s">
        <v>526</v>
      </c>
      <c r="C293" s="39" t="s">
        <v>69</v>
      </c>
      <c r="D293" s="39" t="s">
        <v>250</v>
      </c>
      <c r="E293" s="37" t="s">
        <v>1453</v>
      </c>
      <c r="F293" s="133">
        <v>240136</v>
      </c>
      <c r="G293" s="174"/>
    </row>
    <row r="294" spans="1:7" s="37" customFormat="1" x14ac:dyDescent="0.25">
      <c r="A294" s="160" t="s">
        <v>816</v>
      </c>
      <c r="B294" s="39" t="s">
        <v>526</v>
      </c>
      <c r="C294" s="39" t="s">
        <v>69</v>
      </c>
      <c r="D294" s="39" t="s">
        <v>250</v>
      </c>
      <c r="E294" s="37" t="s">
        <v>1445</v>
      </c>
      <c r="F294" s="133">
        <v>20650</v>
      </c>
      <c r="G294" s="174"/>
    </row>
    <row r="295" spans="1:7" s="37" customFormat="1" x14ac:dyDescent="0.25">
      <c r="A295" s="160" t="s">
        <v>816</v>
      </c>
      <c r="B295" s="39" t="s">
        <v>526</v>
      </c>
      <c r="C295" s="39" t="s">
        <v>69</v>
      </c>
      <c r="D295" s="39" t="s">
        <v>250</v>
      </c>
      <c r="E295" s="37" t="s">
        <v>1435</v>
      </c>
      <c r="F295" s="133">
        <v>28189</v>
      </c>
      <c r="G295" s="174"/>
    </row>
    <row r="296" spans="1:7" s="37" customFormat="1" x14ac:dyDescent="0.25">
      <c r="A296" s="160" t="s">
        <v>816</v>
      </c>
      <c r="B296" s="39" t="s">
        <v>526</v>
      </c>
      <c r="C296" s="39" t="s">
        <v>69</v>
      </c>
      <c r="D296" s="39" t="s">
        <v>250</v>
      </c>
      <c r="E296" s="37" t="s">
        <v>1517</v>
      </c>
      <c r="F296" s="133">
        <v>0</v>
      </c>
      <c r="G296" s="174"/>
    </row>
    <row r="297" spans="1:7" s="37" customFormat="1" x14ac:dyDescent="0.25">
      <c r="A297" s="160" t="s">
        <v>817</v>
      </c>
      <c r="B297" s="39" t="s">
        <v>527</v>
      </c>
      <c r="C297" s="39" t="s">
        <v>80</v>
      </c>
      <c r="D297" s="39" t="s">
        <v>264</v>
      </c>
      <c r="E297" s="37" t="s">
        <v>1465</v>
      </c>
      <c r="F297" s="133">
        <v>2284045</v>
      </c>
      <c r="G297" s="174"/>
    </row>
    <row r="298" spans="1:7" s="37" customFormat="1" x14ac:dyDescent="0.25">
      <c r="A298" s="160" t="s">
        <v>818</v>
      </c>
      <c r="B298" s="39" t="s">
        <v>528</v>
      </c>
      <c r="C298" s="39" t="s">
        <v>29</v>
      </c>
      <c r="D298" s="39" t="s">
        <v>184</v>
      </c>
      <c r="E298" s="37" t="s">
        <v>1471</v>
      </c>
      <c r="F298" s="133">
        <v>2736948</v>
      </c>
      <c r="G298" s="174"/>
    </row>
    <row r="299" spans="1:7" s="37" customFormat="1" x14ac:dyDescent="0.25">
      <c r="A299" s="160" t="s">
        <v>818</v>
      </c>
      <c r="B299" s="39" t="s">
        <v>528</v>
      </c>
      <c r="C299" s="39" t="s">
        <v>55</v>
      </c>
      <c r="D299" s="39" t="s">
        <v>223</v>
      </c>
      <c r="E299" s="37" t="s">
        <v>1465</v>
      </c>
      <c r="F299" s="133">
        <v>59619</v>
      </c>
      <c r="G299" s="174"/>
    </row>
    <row r="300" spans="1:7" s="37" customFormat="1" x14ac:dyDescent="0.25">
      <c r="A300" s="160" t="s">
        <v>818</v>
      </c>
      <c r="B300" s="39" t="s">
        <v>528</v>
      </c>
      <c r="C300" s="39" t="s">
        <v>55</v>
      </c>
      <c r="D300" s="39" t="s">
        <v>223</v>
      </c>
      <c r="E300" s="37" t="s">
        <v>1425</v>
      </c>
      <c r="F300" s="133">
        <v>312177</v>
      </c>
      <c r="G300" s="174"/>
    </row>
    <row r="301" spans="1:7" s="37" customFormat="1" x14ac:dyDescent="0.25">
      <c r="A301" s="160" t="s">
        <v>819</v>
      </c>
      <c r="B301" s="39" t="s">
        <v>529</v>
      </c>
      <c r="C301" s="39" t="s">
        <v>50</v>
      </c>
      <c r="D301" s="39" t="s">
        <v>215</v>
      </c>
      <c r="E301" s="37" t="s">
        <v>1465</v>
      </c>
      <c r="F301" s="133">
        <v>2654681</v>
      </c>
      <c r="G301" s="174"/>
    </row>
    <row r="302" spans="1:7" s="37" customFormat="1" x14ac:dyDescent="0.25">
      <c r="A302" s="160" t="s">
        <v>819</v>
      </c>
      <c r="B302" s="39" t="s">
        <v>529</v>
      </c>
      <c r="C302" s="39" t="s">
        <v>67</v>
      </c>
      <c r="D302" s="39" t="s">
        <v>245</v>
      </c>
      <c r="E302" s="37" t="s">
        <v>1440</v>
      </c>
      <c r="F302" s="133">
        <v>30847631</v>
      </c>
      <c r="G302" s="174"/>
    </row>
    <row r="303" spans="1:7" s="37" customFormat="1" x14ac:dyDescent="0.25">
      <c r="A303" s="160" t="s">
        <v>819</v>
      </c>
      <c r="B303" s="39" t="s">
        <v>529</v>
      </c>
      <c r="C303" s="39" t="s">
        <v>67</v>
      </c>
      <c r="D303" s="39" t="s">
        <v>245</v>
      </c>
      <c r="E303" s="37" t="s">
        <v>1415</v>
      </c>
      <c r="F303" s="133">
        <v>840</v>
      </c>
      <c r="G303" s="174"/>
    </row>
    <row r="304" spans="1:7" s="37" customFormat="1" x14ac:dyDescent="0.25">
      <c r="A304" s="160" t="s">
        <v>820</v>
      </c>
      <c r="B304" s="39" t="s">
        <v>530</v>
      </c>
      <c r="C304" s="39" t="s">
        <v>49</v>
      </c>
      <c r="D304" s="39" t="s">
        <v>211</v>
      </c>
      <c r="E304" s="37" t="s">
        <v>1465</v>
      </c>
      <c r="F304" s="133">
        <v>60756651</v>
      </c>
      <c r="G304" s="174"/>
    </row>
    <row r="305" spans="1:7" s="37" customFormat="1" x14ac:dyDescent="0.25">
      <c r="A305" s="160" t="s">
        <v>821</v>
      </c>
      <c r="B305" s="39" t="s">
        <v>531</v>
      </c>
      <c r="C305" s="39" t="s">
        <v>49</v>
      </c>
      <c r="D305" s="39" t="s">
        <v>211</v>
      </c>
      <c r="E305" s="37" t="s">
        <v>1465</v>
      </c>
      <c r="F305" s="133">
        <v>1305255</v>
      </c>
      <c r="G305" s="174"/>
    </row>
    <row r="306" spans="1:7" s="37" customFormat="1" x14ac:dyDescent="0.25">
      <c r="A306" s="160" t="s">
        <v>821</v>
      </c>
      <c r="B306" s="39" t="s">
        <v>531</v>
      </c>
      <c r="C306" s="39" t="s">
        <v>49</v>
      </c>
      <c r="D306" s="39" t="s">
        <v>211</v>
      </c>
      <c r="E306" s="37" t="s">
        <v>1415</v>
      </c>
      <c r="F306" s="133">
        <v>0</v>
      </c>
      <c r="G306" s="174"/>
    </row>
    <row r="307" spans="1:7" s="37" customFormat="1" x14ac:dyDescent="0.25">
      <c r="A307" s="160" t="s">
        <v>821</v>
      </c>
      <c r="B307" s="39" t="s">
        <v>531</v>
      </c>
      <c r="C307" s="39" t="s">
        <v>49</v>
      </c>
      <c r="D307" s="39" t="s">
        <v>211</v>
      </c>
      <c r="E307" s="37" t="s">
        <v>1418</v>
      </c>
      <c r="F307" s="133">
        <v>1111164</v>
      </c>
      <c r="G307" s="174"/>
    </row>
    <row r="308" spans="1:7" s="37" customFormat="1" x14ac:dyDescent="0.25">
      <c r="A308" s="160" t="s">
        <v>822</v>
      </c>
      <c r="B308" s="39" t="s">
        <v>532</v>
      </c>
      <c r="C308" s="39" t="s">
        <v>67</v>
      </c>
      <c r="D308" s="39" t="s">
        <v>245</v>
      </c>
      <c r="E308" s="37" t="s">
        <v>1461</v>
      </c>
      <c r="F308" s="133">
        <v>-466068</v>
      </c>
      <c r="G308" s="174"/>
    </row>
    <row r="309" spans="1:7" s="37" customFormat="1" x14ac:dyDescent="0.25">
      <c r="A309" s="160" t="s">
        <v>822</v>
      </c>
      <c r="B309" s="39" t="s">
        <v>532</v>
      </c>
      <c r="C309" s="39" t="s">
        <v>67</v>
      </c>
      <c r="D309" s="39" t="s">
        <v>245</v>
      </c>
      <c r="E309" s="37" t="s">
        <v>1461</v>
      </c>
      <c r="F309" s="133">
        <v>10415046</v>
      </c>
      <c r="G309" s="174"/>
    </row>
    <row r="310" spans="1:7" s="37" customFormat="1" x14ac:dyDescent="0.25">
      <c r="A310" s="160" t="s">
        <v>822</v>
      </c>
      <c r="B310" s="39" t="s">
        <v>532</v>
      </c>
      <c r="C310" s="39" t="s">
        <v>67</v>
      </c>
      <c r="D310" s="39" t="s">
        <v>245</v>
      </c>
      <c r="E310" s="37" t="s">
        <v>1465</v>
      </c>
      <c r="F310" s="133">
        <v>462099</v>
      </c>
      <c r="G310" s="174"/>
    </row>
    <row r="311" spans="1:7" s="37" customFormat="1" x14ac:dyDescent="0.25">
      <c r="A311" s="160" t="s">
        <v>822</v>
      </c>
      <c r="B311" s="39" t="s">
        <v>532</v>
      </c>
      <c r="C311" s="39" t="s">
        <v>67</v>
      </c>
      <c r="D311" s="39" t="s">
        <v>245</v>
      </c>
      <c r="E311" s="37" t="s">
        <v>1415</v>
      </c>
      <c r="F311" s="133">
        <v>100586</v>
      </c>
      <c r="G311" s="174"/>
    </row>
    <row r="312" spans="1:7" s="37" customFormat="1" x14ac:dyDescent="0.25">
      <c r="A312" s="160" t="s">
        <v>1112</v>
      </c>
      <c r="B312" s="39" t="s">
        <v>1172</v>
      </c>
      <c r="C312" s="39" t="s">
        <v>67</v>
      </c>
      <c r="D312" s="39" t="s">
        <v>245</v>
      </c>
      <c r="E312" s="37" t="s">
        <v>1461</v>
      </c>
      <c r="F312" s="133">
        <v>152223714</v>
      </c>
      <c r="G312" s="174"/>
    </row>
    <row r="313" spans="1:7" s="37" customFormat="1" x14ac:dyDescent="0.25">
      <c r="A313" s="160" t="s">
        <v>1112</v>
      </c>
      <c r="B313" s="39" t="s">
        <v>1172</v>
      </c>
      <c r="C313" s="39" t="s">
        <v>67</v>
      </c>
      <c r="D313" s="39" t="s">
        <v>245</v>
      </c>
      <c r="E313" s="37" t="s">
        <v>1461</v>
      </c>
      <c r="F313" s="133">
        <v>-505941</v>
      </c>
      <c r="G313" s="174"/>
    </row>
    <row r="314" spans="1:7" s="37" customFormat="1" x14ac:dyDescent="0.25">
      <c r="A314" s="160" t="s">
        <v>1112</v>
      </c>
      <c r="B314" s="39" t="s">
        <v>1172</v>
      </c>
      <c r="C314" s="39" t="s">
        <v>67</v>
      </c>
      <c r="D314" s="39" t="s">
        <v>245</v>
      </c>
      <c r="E314" s="37" t="s">
        <v>1465</v>
      </c>
      <c r="F314" s="133">
        <v>613410</v>
      </c>
      <c r="G314" s="174"/>
    </row>
    <row r="315" spans="1:7" s="37" customFormat="1" x14ac:dyDescent="0.25">
      <c r="A315" s="160" t="s">
        <v>1112</v>
      </c>
      <c r="B315" s="39" t="s">
        <v>1172</v>
      </c>
      <c r="C315" s="39" t="s">
        <v>67</v>
      </c>
      <c r="D315" s="39" t="s">
        <v>245</v>
      </c>
      <c r="E315" s="37" t="s">
        <v>1415</v>
      </c>
      <c r="F315" s="133">
        <v>68245</v>
      </c>
      <c r="G315" s="174"/>
    </row>
    <row r="316" spans="1:7" s="37" customFormat="1" x14ac:dyDescent="0.25">
      <c r="A316" s="160" t="s">
        <v>1112</v>
      </c>
      <c r="B316" s="39" t="s">
        <v>1172</v>
      </c>
      <c r="C316" s="39" t="s">
        <v>67</v>
      </c>
      <c r="D316" s="39" t="s">
        <v>245</v>
      </c>
      <c r="E316" s="37" t="s">
        <v>1436</v>
      </c>
      <c r="F316" s="133">
        <v>0</v>
      </c>
      <c r="G316" s="174"/>
    </row>
    <row r="317" spans="1:7" s="37" customFormat="1" x14ac:dyDescent="0.25">
      <c r="A317" s="160" t="s">
        <v>1113</v>
      </c>
      <c r="B317" s="39" t="s">
        <v>1173</v>
      </c>
      <c r="C317" s="39" t="s">
        <v>50</v>
      </c>
      <c r="D317" s="39" t="s">
        <v>215</v>
      </c>
      <c r="E317" s="37" t="s">
        <v>1465</v>
      </c>
      <c r="F317" s="133">
        <v>1799667</v>
      </c>
      <c r="G317" s="174"/>
    </row>
    <row r="318" spans="1:7" s="37" customFormat="1" x14ac:dyDescent="0.25">
      <c r="A318" s="160" t="s">
        <v>1113</v>
      </c>
      <c r="B318" s="39" t="s">
        <v>1173</v>
      </c>
      <c r="C318" s="39" t="s">
        <v>50</v>
      </c>
      <c r="D318" s="39" t="s">
        <v>215</v>
      </c>
      <c r="E318" s="37" t="s">
        <v>1415</v>
      </c>
      <c r="F318" s="133">
        <v>0</v>
      </c>
      <c r="G318" s="174"/>
    </row>
    <row r="319" spans="1:7" s="37" customFormat="1" x14ac:dyDescent="0.25">
      <c r="A319" s="160" t="s">
        <v>1113</v>
      </c>
      <c r="B319" s="39" t="s">
        <v>1173</v>
      </c>
      <c r="C319" s="39" t="s">
        <v>50</v>
      </c>
      <c r="D319" s="39" t="s">
        <v>215</v>
      </c>
      <c r="E319" s="37" t="s">
        <v>1418</v>
      </c>
      <c r="F319" s="133">
        <v>17341</v>
      </c>
      <c r="G319" s="174"/>
    </row>
    <row r="320" spans="1:7" s="37" customFormat="1" x14ac:dyDescent="0.25">
      <c r="A320" s="160" t="s">
        <v>1113</v>
      </c>
      <c r="B320" s="39" t="s">
        <v>1173</v>
      </c>
      <c r="C320" s="39" t="s">
        <v>58</v>
      </c>
      <c r="D320" s="39" t="s">
        <v>229</v>
      </c>
      <c r="E320" s="37" t="s">
        <v>1415</v>
      </c>
      <c r="F320" s="133">
        <v>2857</v>
      </c>
      <c r="G320" s="174"/>
    </row>
    <row r="321" spans="1:7" s="37" customFormat="1" x14ac:dyDescent="0.25">
      <c r="A321" s="160" t="s">
        <v>1114</v>
      </c>
      <c r="B321" s="39" t="s">
        <v>1174</v>
      </c>
      <c r="C321" s="39" t="s">
        <v>50</v>
      </c>
      <c r="D321" s="39" t="s">
        <v>215</v>
      </c>
      <c r="E321" s="37" t="s">
        <v>1465</v>
      </c>
      <c r="F321" s="133">
        <v>451775</v>
      </c>
      <c r="G321" s="174"/>
    </row>
    <row r="322" spans="1:7" s="37" customFormat="1" x14ac:dyDescent="0.25">
      <c r="A322" s="160" t="s">
        <v>1115</v>
      </c>
      <c r="B322" s="39" t="s">
        <v>1175</v>
      </c>
      <c r="C322" s="39" t="s">
        <v>50</v>
      </c>
      <c r="D322" s="39" t="s">
        <v>215</v>
      </c>
      <c r="E322" s="37" t="s">
        <v>1465</v>
      </c>
      <c r="F322" s="133">
        <v>125040</v>
      </c>
      <c r="G322" s="174"/>
    </row>
    <row r="323" spans="1:7" s="37" customFormat="1" x14ac:dyDescent="0.25">
      <c r="A323" s="160" t="s">
        <v>1116</v>
      </c>
      <c r="B323" s="39" t="s">
        <v>1176</v>
      </c>
      <c r="C323" s="39" t="s">
        <v>50</v>
      </c>
      <c r="D323" s="39" t="s">
        <v>215</v>
      </c>
      <c r="E323" s="37" t="s">
        <v>1465</v>
      </c>
      <c r="F323" s="133">
        <v>405827</v>
      </c>
      <c r="G323" s="174"/>
    </row>
    <row r="324" spans="1:7" s="37" customFormat="1" x14ac:dyDescent="0.25">
      <c r="A324" s="160" t="s">
        <v>1117</v>
      </c>
      <c r="B324" s="39" t="s">
        <v>1177</v>
      </c>
      <c r="C324" s="39" t="s">
        <v>50</v>
      </c>
      <c r="D324" s="39" t="s">
        <v>215</v>
      </c>
      <c r="E324" s="37" t="s">
        <v>1465</v>
      </c>
      <c r="F324" s="133">
        <v>664998</v>
      </c>
      <c r="G324" s="174"/>
    </row>
    <row r="325" spans="1:7" s="37" customFormat="1" x14ac:dyDescent="0.25">
      <c r="A325" s="160" t="s">
        <v>1118</v>
      </c>
      <c r="B325" s="39" t="s">
        <v>1166</v>
      </c>
      <c r="C325" s="39" t="s">
        <v>49</v>
      </c>
      <c r="D325" s="39" t="s">
        <v>211</v>
      </c>
      <c r="E325" s="37" t="s">
        <v>1415</v>
      </c>
      <c r="F325" s="133">
        <v>50417</v>
      </c>
      <c r="G325" s="174"/>
    </row>
    <row r="326" spans="1:7" s="37" customFormat="1" x14ac:dyDescent="0.25">
      <c r="A326" s="160" t="s">
        <v>1118</v>
      </c>
      <c r="B326" s="39" t="s">
        <v>1166</v>
      </c>
      <c r="C326" s="39" t="s">
        <v>50</v>
      </c>
      <c r="D326" s="39" t="s">
        <v>215</v>
      </c>
      <c r="E326" s="37" t="s">
        <v>1465</v>
      </c>
      <c r="F326" s="133">
        <v>421272</v>
      </c>
      <c r="G326" s="174"/>
    </row>
    <row r="327" spans="1:7" s="37" customFormat="1" x14ac:dyDescent="0.25">
      <c r="A327" s="160" t="s">
        <v>823</v>
      </c>
      <c r="B327" s="39" t="s">
        <v>533</v>
      </c>
      <c r="C327" s="39" t="s">
        <v>24</v>
      </c>
      <c r="D327" s="39" t="s">
        <v>1277</v>
      </c>
      <c r="E327" s="37" t="s">
        <v>1419</v>
      </c>
      <c r="F327" s="133">
        <v>357803</v>
      </c>
      <c r="G327" s="174"/>
    </row>
    <row r="328" spans="1:7" s="37" customFormat="1" x14ac:dyDescent="0.25">
      <c r="A328" s="160" t="s">
        <v>824</v>
      </c>
      <c r="B328" s="39" t="s">
        <v>534</v>
      </c>
      <c r="C328" s="39" t="s">
        <v>50</v>
      </c>
      <c r="D328" s="39" t="s">
        <v>215</v>
      </c>
      <c r="E328" s="37" t="s">
        <v>1447</v>
      </c>
      <c r="F328" s="133">
        <v>407</v>
      </c>
      <c r="G328" s="174"/>
    </row>
    <row r="329" spans="1:7" s="37" customFormat="1" x14ac:dyDescent="0.25">
      <c r="A329" s="160" t="s">
        <v>825</v>
      </c>
      <c r="B329" s="39" t="s">
        <v>535</v>
      </c>
      <c r="C329" s="39" t="s">
        <v>50</v>
      </c>
      <c r="D329" s="39" t="s">
        <v>215</v>
      </c>
      <c r="E329" s="37" t="s">
        <v>1440</v>
      </c>
      <c r="F329" s="133">
        <v>4010918</v>
      </c>
      <c r="G329" s="174"/>
    </row>
    <row r="330" spans="1:7" s="37" customFormat="1" x14ac:dyDescent="0.25">
      <c r="A330" s="160" t="s">
        <v>825</v>
      </c>
      <c r="B330" s="39" t="s">
        <v>535</v>
      </c>
      <c r="C330" s="39" t="s">
        <v>50</v>
      </c>
      <c r="D330" s="39" t="s">
        <v>215</v>
      </c>
      <c r="E330" s="37" t="s">
        <v>1445</v>
      </c>
      <c r="F330" s="133">
        <v>9397095</v>
      </c>
      <c r="G330" s="174"/>
    </row>
    <row r="331" spans="1:7" s="37" customFormat="1" x14ac:dyDescent="0.25">
      <c r="A331" s="160" t="s">
        <v>825</v>
      </c>
      <c r="B331" s="39" t="s">
        <v>535</v>
      </c>
      <c r="C331" s="39" t="s">
        <v>50</v>
      </c>
      <c r="D331" s="39" t="s">
        <v>215</v>
      </c>
      <c r="E331" s="37" t="s">
        <v>1465</v>
      </c>
      <c r="F331" s="133">
        <v>584795</v>
      </c>
      <c r="G331" s="174"/>
    </row>
    <row r="332" spans="1:7" s="37" customFormat="1" x14ac:dyDescent="0.25">
      <c r="A332" s="160" t="s">
        <v>825</v>
      </c>
      <c r="B332" s="39" t="s">
        <v>535</v>
      </c>
      <c r="C332" s="39" t="s">
        <v>50</v>
      </c>
      <c r="D332" s="39" t="s">
        <v>215</v>
      </c>
      <c r="E332" s="37" t="s">
        <v>1415</v>
      </c>
      <c r="F332" s="133">
        <v>5824</v>
      </c>
      <c r="G332" s="174"/>
    </row>
    <row r="333" spans="1:7" s="37" customFormat="1" x14ac:dyDescent="0.25">
      <c r="A333" s="160" t="s">
        <v>825</v>
      </c>
      <c r="B333" s="39" t="s">
        <v>535</v>
      </c>
      <c r="C333" s="39" t="s">
        <v>50</v>
      </c>
      <c r="D333" s="39" t="s">
        <v>215</v>
      </c>
      <c r="E333" s="37" t="s">
        <v>1418</v>
      </c>
      <c r="F333" s="133">
        <v>135</v>
      </c>
      <c r="G333" s="174"/>
    </row>
    <row r="334" spans="1:7" s="37" customFormat="1" x14ac:dyDescent="0.25">
      <c r="A334" s="160" t="s">
        <v>826</v>
      </c>
      <c r="B334" s="39" t="s">
        <v>536</v>
      </c>
      <c r="C334" s="39" t="s">
        <v>36</v>
      </c>
      <c r="D334" s="39" t="s">
        <v>196</v>
      </c>
      <c r="E334" s="37" t="s">
        <v>1445</v>
      </c>
      <c r="F334" s="133">
        <v>2318226</v>
      </c>
      <c r="G334" s="174"/>
    </row>
    <row r="335" spans="1:7" s="37" customFormat="1" x14ac:dyDescent="0.25">
      <c r="A335" s="160" t="s">
        <v>826</v>
      </c>
      <c r="B335" s="39" t="s">
        <v>536</v>
      </c>
      <c r="C335" s="39" t="s">
        <v>36</v>
      </c>
      <c r="D335" s="39" t="s">
        <v>196</v>
      </c>
      <c r="E335" s="37" t="s">
        <v>1415</v>
      </c>
      <c r="F335" s="133">
        <v>4226</v>
      </c>
      <c r="G335" s="174"/>
    </row>
    <row r="336" spans="1:7" s="37" customFormat="1" x14ac:dyDescent="0.25">
      <c r="A336" s="160" t="s">
        <v>827</v>
      </c>
      <c r="B336" s="39" t="s">
        <v>537</v>
      </c>
      <c r="C336" s="39" t="s">
        <v>107</v>
      </c>
      <c r="D336" s="39" t="s">
        <v>275</v>
      </c>
      <c r="E336" s="37" t="s">
        <v>1465</v>
      </c>
      <c r="F336" s="133">
        <v>65709</v>
      </c>
      <c r="G336" s="174"/>
    </row>
    <row r="337" spans="1:7" s="37" customFormat="1" x14ac:dyDescent="0.25">
      <c r="A337" s="160" t="s">
        <v>827</v>
      </c>
      <c r="B337" s="39" t="s">
        <v>537</v>
      </c>
      <c r="C337" s="39" t="s">
        <v>107</v>
      </c>
      <c r="D337" s="39" t="s">
        <v>275</v>
      </c>
      <c r="E337" s="37" t="s">
        <v>1418</v>
      </c>
      <c r="F337" s="133">
        <v>1528700</v>
      </c>
      <c r="G337" s="174"/>
    </row>
    <row r="338" spans="1:7" s="37" customFormat="1" x14ac:dyDescent="0.25">
      <c r="A338" s="160" t="s">
        <v>828</v>
      </c>
      <c r="B338" s="39" t="s">
        <v>538</v>
      </c>
      <c r="C338" s="39" t="s">
        <v>88</v>
      </c>
      <c r="D338" s="39" t="s">
        <v>276</v>
      </c>
      <c r="E338" s="37" t="s">
        <v>1440</v>
      </c>
      <c r="F338" s="133">
        <v>535818</v>
      </c>
      <c r="G338" s="174"/>
    </row>
    <row r="339" spans="1:7" s="37" customFormat="1" x14ac:dyDescent="0.25">
      <c r="A339" s="160" t="s">
        <v>828</v>
      </c>
      <c r="B339" s="39" t="s">
        <v>538</v>
      </c>
      <c r="C339" s="39" t="s">
        <v>88</v>
      </c>
      <c r="D339" s="39" t="s">
        <v>276</v>
      </c>
      <c r="E339" s="37" t="s">
        <v>1445</v>
      </c>
      <c r="F339" s="133">
        <v>10520854</v>
      </c>
      <c r="G339" s="174"/>
    </row>
    <row r="340" spans="1:7" s="37" customFormat="1" x14ac:dyDescent="0.25">
      <c r="A340" s="160" t="s">
        <v>828</v>
      </c>
      <c r="B340" s="39" t="s">
        <v>538</v>
      </c>
      <c r="C340" s="39" t="s">
        <v>88</v>
      </c>
      <c r="D340" s="39" t="s">
        <v>276</v>
      </c>
      <c r="E340" s="37" t="s">
        <v>1475</v>
      </c>
      <c r="F340" s="133">
        <v>65130862</v>
      </c>
      <c r="G340" s="174"/>
    </row>
    <row r="341" spans="1:7" s="37" customFormat="1" x14ac:dyDescent="0.25">
      <c r="A341" s="160" t="s">
        <v>828</v>
      </c>
      <c r="B341" s="39" t="s">
        <v>538</v>
      </c>
      <c r="C341" s="39" t="s">
        <v>88</v>
      </c>
      <c r="D341" s="39" t="s">
        <v>276</v>
      </c>
      <c r="E341" s="37" t="s">
        <v>1500</v>
      </c>
      <c r="F341" s="133">
        <v>153421</v>
      </c>
      <c r="G341" s="174"/>
    </row>
    <row r="342" spans="1:7" s="37" customFormat="1" x14ac:dyDescent="0.25">
      <c r="A342" s="160" t="s">
        <v>828</v>
      </c>
      <c r="B342" s="39" t="s">
        <v>538</v>
      </c>
      <c r="C342" s="39" t="s">
        <v>88</v>
      </c>
      <c r="D342" s="39" t="s">
        <v>276</v>
      </c>
      <c r="E342" s="37" t="s">
        <v>1465</v>
      </c>
      <c r="F342" s="133">
        <v>1174329</v>
      </c>
      <c r="G342" s="174"/>
    </row>
    <row r="343" spans="1:7" s="37" customFormat="1" x14ac:dyDescent="0.25">
      <c r="A343" s="160" t="s">
        <v>828</v>
      </c>
      <c r="B343" s="39" t="s">
        <v>538</v>
      </c>
      <c r="C343" s="39" t="s">
        <v>88</v>
      </c>
      <c r="D343" s="39" t="s">
        <v>276</v>
      </c>
      <c r="E343" s="37" t="s">
        <v>1454</v>
      </c>
      <c r="F343" s="133">
        <v>9349</v>
      </c>
      <c r="G343" s="174"/>
    </row>
    <row r="344" spans="1:7" s="37" customFormat="1" x14ac:dyDescent="0.25">
      <c r="A344" s="160" t="s">
        <v>828</v>
      </c>
      <c r="B344" s="39" t="s">
        <v>538</v>
      </c>
      <c r="C344" s="39" t="s">
        <v>88</v>
      </c>
      <c r="D344" s="39" t="s">
        <v>276</v>
      </c>
      <c r="E344" s="37" t="s">
        <v>1415</v>
      </c>
      <c r="F344" s="133">
        <v>33487</v>
      </c>
      <c r="G344" s="174"/>
    </row>
    <row r="345" spans="1:7" s="37" customFormat="1" x14ac:dyDescent="0.25">
      <c r="A345" s="160" t="s">
        <v>828</v>
      </c>
      <c r="B345" s="39" t="s">
        <v>538</v>
      </c>
      <c r="C345" s="39" t="s">
        <v>88</v>
      </c>
      <c r="D345" s="39" t="s">
        <v>276</v>
      </c>
      <c r="E345" s="37" t="s">
        <v>1418</v>
      </c>
      <c r="F345" s="133">
        <v>4344</v>
      </c>
      <c r="G345" s="174"/>
    </row>
    <row r="346" spans="1:7" s="37" customFormat="1" x14ac:dyDescent="0.25">
      <c r="A346" s="160" t="s">
        <v>828</v>
      </c>
      <c r="B346" s="39" t="s">
        <v>538</v>
      </c>
      <c r="C346" s="39" t="s">
        <v>88</v>
      </c>
      <c r="D346" s="39" t="s">
        <v>276</v>
      </c>
      <c r="E346" s="37" t="s">
        <v>1425</v>
      </c>
      <c r="F346" s="133">
        <v>130000</v>
      </c>
      <c r="G346" s="174"/>
    </row>
    <row r="347" spans="1:7" s="37" customFormat="1" x14ac:dyDescent="0.25">
      <c r="A347" s="160" t="s">
        <v>1119</v>
      </c>
      <c r="B347" s="39" t="s">
        <v>1178</v>
      </c>
      <c r="C347" s="39" t="s">
        <v>88</v>
      </c>
      <c r="D347" s="39" t="s">
        <v>276</v>
      </c>
      <c r="E347" s="37" t="s">
        <v>1440</v>
      </c>
      <c r="F347" s="133">
        <v>478974</v>
      </c>
      <c r="G347" s="174"/>
    </row>
    <row r="348" spans="1:7" s="37" customFormat="1" x14ac:dyDescent="0.25">
      <c r="A348" s="160" t="s">
        <v>1119</v>
      </c>
      <c r="B348" s="39" t="s">
        <v>1178</v>
      </c>
      <c r="C348" s="39" t="s">
        <v>88</v>
      </c>
      <c r="D348" s="39" t="s">
        <v>276</v>
      </c>
      <c r="E348" s="37" t="s">
        <v>1445</v>
      </c>
      <c r="F348" s="133">
        <v>25998187</v>
      </c>
      <c r="G348" s="174"/>
    </row>
    <row r="349" spans="1:7" s="37" customFormat="1" x14ac:dyDescent="0.3">
      <c r="A349" s="160" t="s">
        <v>1119</v>
      </c>
      <c r="B349" s="39" t="s">
        <v>1178</v>
      </c>
      <c r="C349" s="39" t="s">
        <v>88</v>
      </c>
      <c r="D349" s="163" t="s">
        <v>276</v>
      </c>
      <c r="E349" s="37" t="s">
        <v>1475</v>
      </c>
      <c r="F349" s="133">
        <v>64113370</v>
      </c>
      <c r="G349" s="174"/>
    </row>
    <row r="350" spans="1:7" s="37" customFormat="1" x14ac:dyDescent="0.3">
      <c r="A350" s="160" t="s">
        <v>1119</v>
      </c>
      <c r="B350" s="39" t="s">
        <v>1178</v>
      </c>
      <c r="C350" s="39" t="s">
        <v>88</v>
      </c>
      <c r="D350" s="163" t="s">
        <v>276</v>
      </c>
      <c r="E350" s="37" t="s">
        <v>1500</v>
      </c>
      <c r="F350" s="133">
        <v>4136742</v>
      </c>
      <c r="G350" s="174"/>
    </row>
    <row r="351" spans="1:7" s="37" customFormat="1" x14ac:dyDescent="0.25">
      <c r="A351" s="160" t="s">
        <v>1119</v>
      </c>
      <c r="B351" s="39" t="s">
        <v>1178</v>
      </c>
      <c r="C351" s="39" t="s">
        <v>88</v>
      </c>
      <c r="D351" s="39" t="s">
        <v>276</v>
      </c>
      <c r="E351" s="37" t="s">
        <v>1424</v>
      </c>
      <c r="F351" s="133">
        <v>90601</v>
      </c>
      <c r="G351" s="174"/>
    </row>
    <row r="352" spans="1:7" s="37" customFormat="1" x14ac:dyDescent="0.25">
      <c r="A352" s="160" t="s">
        <v>1119</v>
      </c>
      <c r="B352" s="39" t="s">
        <v>1178</v>
      </c>
      <c r="C352" s="39" t="s">
        <v>88</v>
      </c>
      <c r="D352" s="39" t="s">
        <v>276</v>
      </c>
      <c r="E352" s="37" t="s">
        <v>1465</v>
      </c>
      <c r="F352" s="133">
        <v>1720169</v>
      </c>
      <c r="G352" s="174"/>
    </row>
    <row r="353" spans="1:7" s="37" customFormat="1" x14ac:dyDescent="0.25">
      <c r="A353" s="160" t="s">
        <v>1119</v>
      </c>
      <c r="B353" s="39" t="s">
        <v>1178</v>
      </c>
      <c r="C353" s="39" t="s">
        <v>88</v>
      </c>
      <c r="D353" s="39" t="s">
        <v>276</v>
      </c>
      <c r="E353" s="37" t="s">
        <v>1381</v>
      </c>
      <c r="F353" s="133">
        <v>24300</v>
      </c>
      <c r="G353" s="174"/>
    </row>
    <row r="354" spans="1:7" s="37" customFormat="1" x14ac:dyDescent="0.25">
      <c r="A354" s="160" t="s">
        <v>1119</v>
      </c>
      <c r="B354" s="39" t="s">
        <v>1178</v>
      </c>
      <c r="C354" s="39" t="s">
        <v>88</v>
      </c>
      <c r="D354" s="39" t="s">
        <v>276</v>
      </c>
      <c r="E354" s="37" t="s">
        <v>1454</v>
      </c>
      <c r="F354" s="133">
        <v>1350</v>
      </c>
      <c r="G354" s="174"/>
    </row>
    <row r="355" spans="1:7" s="37" customFormat="1" x14ac:dyDescent="0.25">
      <c r="A355" s="160" t="s">
        <v>1119</v>
      </c>
      <c r="B355" s="39" t="s">
        <v>1178</v>
      </c>
      <c r="C355" s="39" t="s">
        <v>88</v>
      </c>
      <c r="D355" s="39" t="s">
        <v>276</v>
      </c>
      <c r="E355" s="37" t="s">
        <v>1415</v>
      </c>
      <c r="F355" s="133">
        <v>94033</v>
      </c>
      <c r="G355" s="174"/>
    </row>
    <row r="356" spans="1:7" s="37" customFormat="1" x14ac:dyDescent="0.25">
      <c r="A356" s="160" t="s">
        <v>1119</v>
      </c>
      <c r="B356" s="39" t="s">
        <v>1178</v>
      </c>
      <c r="C356" s="39" t="s">
        <v>88</v>
      </c>
      <c r="D356" s="39" t="s">
        <v>276</v>
      </c>
      <c r="E356" s="37" t="s">
        <v>1418</v>
      </c>
      <c r="F356" s="133">
        <v>13749</v>
      </c>
      <c r="G356" s="174"/>
    </row>
    <row r="357" spans="1:7" s="37" customFormat="1" x14ac:dyDescent="0.25">
      <c r="A357" s="160" t="s">
        <v>1119</v>
      </c>
      <c r="B357" s="39" t="s">
        <v>1178</v>
      </c>
      <c r="C357" s="39" t="s">
        <v>88</v>
      </c>
      <c r="D357" s="39" t="s">
        <v>276</v>
      </c>
      <c r="E357" s="37" t="s">
        <v>1425</v>
      </c>
      <c r="F357" s="133">
        <v>2409820</v>
      </c>
      <c r="G357" s="174"/>
    </row>
    <row r="358" spans="1:7" s="37" customFormat="1" x14ac:dyDescent="0.25">
      <c r="A358" s="160" t="s">
        <v>1120</v>
      </c>
      <c r="B358" s="39" t="s">
        <v>1179</v>
      </c>
      <c r="C358" s="39" t="s">
        <v>88</v>
      </c>
      <c r="D358" s="39" t="s">
        <v>276</v>
      </c>
      <c r="E358" s="37" t="s">
        <v>1445</v>
      </c>
      <c r="F358" s="133">
        <v>193235</v>
      </c>
      <c r="G358" s="174"/>
    </row>
    <row r="359" spans="1:7" s="37" customFormat="1" x14ac:dyDescent="0.25">
      <c r="A359" s="160" t="s">
        <v>1120</v>
      </c>
      <c r="B359" s="39" t="s">
        <v>1179</v>
      </c>
      <c r="C359" s="39" t="s">
        <v>88</v>
      </c>
      <c r="D359" s="39" t="s">
        <v>276</v>
      </c>
      <c r="E359" s="37" t="s">
        <v>1465</v>
      </c>
      <c r="F359" s="133">
        <v>22365</v>
      </c>
      <c r="G359" s="174"/>
    </row>
    <row r="360" spans="1:7" s="37" customFormat="1" x14ac:dyDescent="0.25">
      <c r="A360" s="160" t="s">
        <v>829</v>
      </c>
      <c r="B360" s="39" t="s">
        <v>539</v>
      </c>
      <c r="C360" s="39" t="s">
        <v>57</v>
      </c>
      <c r="D360" s="39" t="s">
        <v>226</v>
      </c>
      <c r="E360" s="37" t="s">
        <v>1518</v>
      </c>
      <c r="F360" s="133">
        <v>1080</v>
      </c>
      <c r="G360" s="174"/>
    </row>
    <row r="361" spans="1:7" s="137" customFormat="1" x14ac:dyDescent="0.25">
      <c r="A361" s="161" t="s">
        <v>830</v>
      </c>
      <c r="B361" s="162" t="s">
        <v>540</v>
      </c>
      <c r="C361" s="162" t="s">
        <v>6</v>
      </c>
      <c r="D361" s="162" t="s">
        <v>149</v>
      </c>
      <c r="E361" s="37" t="s">
        <v>1447</v>
      </c>
      <c r="F361" s="133">
        <v>96750327</v>
      </c>
      <c r="G361" s="174"/>
    </row>
    <row r="362" spans="1:7" s="137" customFormat="1" x14ac:dyDescent="0.25">
      <c r="A362" s="161" t="s">
        <v>830</v>
      </c>
      <c r="B362" s="162" t="s">
        <v>540</v>
      </c>
      <c r="C362" s="162" t="s">
        <v>6</v>
      </c>
      <c r="D362" s="162" t="s">
        <v>149</v>
      </c>
      <c r="E362" s="37" t="s">
        <v>1447</v>
      </c>
      <c r="F362" s="133">
        <v>691088</v>
      </c>
      <c r="G362" s="174"/>
    </row>
    <row r="363" spans="1:7" s="137" customFormat="1" x14ac:dyDescent="0.25">
      <c r="A363" s="161" t="s">
        <v>830</v>
      </c>
      <c r="B363" s="162" t="s">
        <v>540</v>
      </c>
      <c r="C363" s="162" t="s">
        <v>6</v>
      </c>
      <c r="D363" s="162" t="s">
        <v>149</v>
      </c>
      <c r="E363" s="37" t="s">
        <v>1465</v>
      </c>
      <c r="F363" s="133">
        <v>5308185</v>
      </c>
      <c r="G363" s="174"/>
    </row>
    <row r="364" spans="1:7" s="37" customFormat="1" x14ac:dyDescent="0.25">
      <c r="A364" s="160" t="s">
        <v>830</v>
      </c>
      <c r="B364" s="39" t="s">
        <v>540</v>
      </c>
      <c r="C364" s="39" t="s">
        <v>6</v>
      </c>
      <c r="D364" s="39" t="s">
        <v>149</v>
      </c>
      <c r="E364" s="37" t="s">
        <v>1446</v>
      </c>
      <c r="F364" s="133">
        <v>2934522</v>
      </c>
      <c r="G364" s="174"/>
    </row>
    <row r="365" spans="1:7" s="37" customFormat="1" x14ac:dyDescent="0.25">
      <c r="A365" s="160" t="s">
        <v>830</v>
      </c>
      <c r="B365" s="39" t="s">
        <v>540</v>
      </c>
      <c r="C365" s="39" t="s">
        <v>6</v>
      </c>
      <c r="D365" s="39" t="s">
        <v>149</v>
      </c>
      <c r="E365" s="37" t="s">
        <v>1415</v>
      </c>
      <c r="F365" s="133">
        <v>49965</v>
      </c>
      <c r="G365" s="174"/>
    </row>
    <row r="366" spans="1:7" s="37" customFormat="1" x14ac:dyDescent="0.25">
      <c r="A366" s="160" t="s">
        <v>830</v>
      </c>
      <c r="B366" s="39" t="s">
        <v>540</v>
      </c>
      <c r="C366" s="39" t="s">
        <v>6</v>
      </c>
      <c r="D366" s="39" t="s">
        <v>149</v>
      </c>
      <c r="E366" s="37" t="s">
        <v>1418</v>
      </c>
      <c r="F366" s="133">
        <v>101199</v>
      </c>
      <c r="G366" s="174"/>
    </row>
    <row r="367" spans="1:7" s="37" customFormat="1" x14ac:dyDescent="0.25">
      <c r="A367" s="160" t="s">
        <v>830</v>
      </c>
      <c r="B367" s="39" t="s">
        <v>540</v>
      </c>
      <c r="C367" s="39" t="s">
        <v>6</v>
      </c>
      <c r="D367" s="39" t="s">
        <v>149</v>
      </c>
      <c r="E367" s="37" t="s">
        <v>1418</v>
      </c>
      <c r="F367" s="133">
        <v>29279</v>
      </c>
      <c r="G367" s="174"/>
    </row>
    <row r="368" spans="1:7" s="37" customFormat="1" x14ac:dyDescent="0.25">
      <c r="A368" s="160" t="s">
        <v>831</v>
      </c>
      <c r="B368" s="39" t="s">
        <v>541</v>
      </c>
      <c r="C368" s="39" t="s">
        <v>6</v>
      </c>
      <c r="D368" s="39" t="s">
        <v>149</v>
      </c>
      <c r="E368" s="37" t="s">
        <v>1445</v>
      </c>
      <c r="F368" s="133">
        <v>177953</v>
      </c>
      <c r="G368" s="174"/>
    </row>
    <row r="369" spans="1:7" s="37" customFormat="1" x14ac:dyDescent="0.25">
      <c r="A369" s="160" t="s">
        <v>831</v>
      </c>
      <c r="B369" s="39" t="s">
        <v>541</v>
      </c>
      <c r="C369" s="39" t="s">
        <v>6</v>
      </c>
      <c r="D369" s="39" t="s">
        <v>149</v>
      </c>
      <c r="E369" s="37" t="s">
        <v>1447</v>
      </c>
      <c r="F369" s="133">
        <v>18965</v>
      </c>
      <c r="G369" s="174"/>
    </row>
    <row r="370" spans="1:7" s="37" customFormat="1" x14ac:dyDescent="0.25">
      <c r="A370" s="160" t="s">
        <v>831</v>
      </c>
      <c r="B370" s="39" t="s">
        <v>541</v>
      </c>
      <c r="C370" s="39" t="s">
        <v>6</v>
      </c>
      <c r="D370" s="39" t="s">
        <v>149</v>
      </c>
      <c r="E370" s="37" t="s">
        <v>1465</v>
      </c>
      <c r="F370" s="133">
        <v>78627</v>
      </c>
      <c r="G370" s="174"/>
    </row>
    <row r="371" spans="1:7" s="37" customFormat="1" x14ac:dyDescent="0.25">
      <c r="A371" s="160" t="s">
        <v>832</v>
      </c>
      <c r="B371" s="39" t="s">
        <v>542</v>
      </c>
      <c r="C371" s="39" t="s">
        <v>88</v>
      </c>
      <c r="D371" s="39" t="s">
        <v>276</v>
      </c>
      <c r="E371" s="37" t="s">
        <v>1440</v>
      </c>
      <c r="F371" s="133">
        <v>11752</v>
      </c>
      <c r="G371" s="174"/>
    </row>
    <row r="372" spans="1:7" s="37" customFormat="1" x14ac:dyDescent="0.25">
      <c r="A372" s="160" t="s">
        <v>832</v>
      </c>
      <c r="B372" s="39" t="s">
        <v>542</v>
      </c>
      <c r="C372" s="39" t="s">
        <v>88</v>
      </c>
      <c r="D372" s="39" t="s">
        <v>276</v>
      </c>
      <c r="E372" s="37" t="s">
        <v>1445</v>
      </c>
      <c r="F372" s="133">
        <v>60503</v>
      </c>
      <c r="G372" s="174"/>
    </row>
    <row r="373" spans="1:7" s="37" customFormat="1" x14ac:dyDescent="0.25">
      <c r="A373" s="160" t="s">
        <v>832</v>
      </c>
      <c r="B373" s="39" t="s">
        <v>542</v>
      </c>
      <c r="C373" s="39" t="s">
        <v>88</v>
      </c>
      <c r="D373" s="39" t="s">
        <v>276</v>
      </c>
      <c r="E373" s="37" t="s">
        <v>1475</v>
      </c>
      <c r="F373" s="133">
        <v>1271140</v>
      </c>
      <c r="G373" s="174"/>
    </row>
    <row r="374" spans="1:7" s="37" customFormat="1" x14ac:dyDescent="0.25">
      <c r="A374" s="160" t="s">
        <v>832</v>
      </c>
      <c r="B374" s="39" t="s">
        <v>542</v>
      </c>
      <c r="C374" s="39" t="s">
        <v>88</v>
      </c>
      <c r="D374" s="39" t="s">
        <v>276</v>
      </c>
      <c r="E374" s="37" t="s">
        <v>1500</v>
      </c>
      <c r="F374" s="133">
        <v>17663</v>
      </c>
      <c r="G374" s="174"/>
    </row>
    <row r="375" spans="1:7" s="37" customFormat="1" x14ac:dyDescent="0.25">
      <c r="A375" s="160" t="s">
        <v>832</v>
      </c>
      <c r="B375" s="39" t="s">
        <v>542</v>
      </c>
      <c r="C375" s="39" t="s">
        <v>88</v>
      </c>
      <c r="D375" s="39" t="s">
        <v>276</v>
      </c>
      <c r="E375" s="37" t="s">
        <v>1465</v>
      </c>
      <c r="F375" s="133">
        <v>63917</v>
      </c>
      <c r="G375" s="174"/>
    </row>
    <row r="376" spans="1:7" s="37" customFormat="1" x14ac:dyDescent="0.25">
      <c r="A376" s="160" t="s">
        <v>832</v>
      </c>
      <c r="B376" s="39" t="s">
        <v>542</v>
      </c>
      <c r="C376" s="39" t="s">
        <v>88</v>
      </c>
      <c r="D376" s="39" t="s">
        <v>276</v>
      </c>
      <c r="E376" s="37" t="s">
        <v>1415</v>
      </c>
      <c r="F376" s="133">
        <v>342</v>
      </c>
      <c r="G376" s="174"/>
    </row>
    <row r="377" spans="1:7" s="37" customFormat="1" x14ac:dyDescent="0.25">
      <c r="A377" s="160" t="s">
        <v>832</v>
      </c>
      <c r="B377" s="39" t="s">
        <v>542</v>
      </c>
      <c r="C377" s="39" t="s">
        <v>88</v>
      </c>
      <c r="D377" s="39" t="s">
        <v>276</v>
      </c>
      <c r="E377" s="37" t="s">
        <v>1418</v>
      </c>
      <c r="F377" s="133">
        <v>200</v>
      </c>
      <c r="G377" s="174"/>
    </row>
    <row r="378" spans="1:7" s="37" customFormat="1" x14ac:dyDescent="0.25">
      <c r="A378" s="160" t="s">
        <v>833</v>
      </c>
      <c r="B378" s="39" t="s">
        <v>543</v>
      </c>
      <c r="C378" s="39" t="s">
        <v>108</v>
      </c>
      <c r="D378" s="39" t="s">
        <v>1278</v>
      </c>
      <c r="E378" s="37" t="s">
        <v>1445</v>
      </c>
      <c r="F378" s="133">
        <v>15294595</v>
      </c>
      <c r="G378" s="174"/>
    </row>
    <row r="379" spans="1:7" s="37" customFormat="1" x14ac:dyDescent="0.25">
      <c r="A379" s="160" t="s">
        <v>833</v>
      </c>
      <c r="B379" s="39" t="s">
        <v>543</v>
      </c>
      <c r="C379" s="39" t="s">
        <v>108</v>
      </c>
      <c r="D379" s="39" t="s">
        <v>1278</v>
      </c>
      <c r="E379" s="37" t="s">
        <v>1465</v>
      </c>
      <c r="F379" s="133">
        <v>571760</v>
      </c>
      <c r="G379" s="174"/>
    </row>
    <row r="380" spans="1:7" s="37" customFormat="1" x14ac:dyDescent="0.25">
      <c r="A380" s="160" t="s">
        <v>834</v>
      </c>
      <c r="B380" s="39" t="s">
        <v>544</v>
      </c>
      <c r="C380" s="39" t="s">
        <v>88</v>
      </c>
      <c r="D380" s="39" t="s">
        <v>276</v>
      </c>
      <c r="E380" s="37" t="s">
        <v>1440</v>
      </c>
      <c r="F380" s="133">
        <v>2795824</v>
      </c>
      <c r="G380" s="174"/>
    </row>
    <row r="381" spans="1:7" s="37" customFormat="1" x14ac:dyDescent="0.25">
      <c r="A381" s="160" t="s">
        <v>834</v>
      </c>
      <c r="B381" s="39" t="s">
        <v>544</v>
      </c>
      <c r="C381" s="39" t="s">
        <v>88</v>
      </c>
      <c r="D381" s="39" t="s">
        <v>276</v>
      </c>
      <c r="E381" s="37" t="s">
        <v>1465</v>
      </c>
      <c r="F381" s="133">
        <v>174706</v>
      </c>
      <c r="G381" s="174"/>
    </row>
    <row r="382" spans="1:7" s="37" customFormat="1" x14ac:dyDescent="0.25">
      <c r="A382" s="160" t="s">
        <v>834</v>
      </c>
      <c r="B382" s="39" t="s">
        <v>544</v>
      </c>
      <c r="C382" s="39" t="s">
        <v>88</v>
      </c>
      <c r="D382" s="39" t="s">
        <v>276</v>
      </c>
      <c r="E382" s="37" t="s">
        <v>1415</v>
      </c>
      <c r="F382" s="133">
        <v>67</v>
      </c>
      <c r="G382" s="174"/>
    </row>
    <row r="383" spans="1:7" s="37" customFormat="1" x14ac:dyDescent="0.25">
      <c r="A383" s="160" t="s">
        <v>835</v>
      </c>
      <c r="B383" s="39" t="s">
        <v>545</v>
      </c>
      <c r="C383" s="39" t="s">
        <v>40</v>
      </c>
      <c r="D383" s="39" t="s">
        <v>200</v>
      </c>
      <c r="E383" s="37" t="s">
        <v>1445</v>
      </c>
      <c r="F383" s="133">
        <v>25022473</v>
      </c>
      <c r="G383" s="174"/>
    </row>
    <row r="384" spans="1:7" s="37" customFormat="1" x14ac:dyDescent="0.25">
      <c r="A384" s="160" t="s">
        <v>835</v>
      </c>
      <c r="B384" s="39" t="s">
        <v>545</v>
      </c>
      <c r="C384" s="39" t="s">
        <v>40</v>
      </c>
      <c r="D384" s="39" t="s">
        <v>200</v>
      </c>
      <c r="E384" s="37" t="s">
        <v>1500</v>
      </c>
      <c r="F384" s="133">
        <v>14289</v>
      </c>
      <c r="G384" s="174"/>
    </row>
    <row r="385" spans="1:7" s="37" customFormat="1" x14ac:dyDescent="0.25">
      <c r="A385" s="160" t="s">
        <v>835</v>
      </c>
      <c r="B385" s="39" t="s">
        <v>545</v>
      </c>
      <c r="C385" s="39" t="s">
        <v>40</v>
      </c>
      <c r="D385" s="39" t="s">
        <v>200</v>
      </c>
      <c r="E385" s="37" t="s">
        <v>1465</v>
      </c>
      <c r="F385" s="133">
        <v>1484796</v>
      </c>
      <c r="G385" s="174"/>
    </row>
    <row r="386" spans="1:7" s="37" customFormat="1" x14ac:dyDescent="0.25">
      <c r="A386" s="160" t="s">
        <v>835</v>
      </c>
      <c r="B386" s="39" t="s">
        <v>545</v>
      </c>
      <c r="C386" s="39" t="s">
        <v>40</v>
      </c>
      <c r="D386" s="39" t="s">
        <v>200</v>
      </c>
      <c r="E386" s="37" t="s">
        <v>1419</v>
      </c>
      <c r="F386" s="133">
        <v>88737</v>
      </c>
      <c r="G386" s="174"/>
    </row>
    <row r="387" spans="1:7" s="37" customFormat="1" x14ac:dyDescent="0.25">
      <c r="A387" s="160" t="s">
        <v>1314</v>
      </c>
      <c r="B387" s="39" t="s">
        <v>1340</v>
      </c>
      <c r="C387" s="39" t="s">
        <v>1285</v>
      </c>
      <c r="D387" s="39" t="s">
        <v>1413</v>
      </c>
      <c r="E387" s="37" t="s">
        <v>1418</v>
      </c>
      <c r="F387" s="133">
        <v>1919834</v>
      </c>
      <c r="G387" s="174"/>
    </row>
    <row r="388" spans="1:7" s="37" customFormat="1" x14ac:dyDescent="0.25">
      <c r="A388" s="160" t="s">
        <v>836</v>
      </c>
      <c r="B388" s="39" t="s">
        <v>1180</v>
      </c>
      <c r="C388" s="39" t="s">
        <v>15</v>
      </c>
      <c r="D388" s="39" t="s">
        <v>160</v>
      </c>
      <c r="E388" s="37" t="s">
        <v>1440</v>
      </c>
      <c r="F388" s="133">
        <v>14000</v>
      </c>
      <c r="G388" s="174"/>
    </row>
    <row r="389" spans="1:7" s="37" customFormat="1" x14ac:dyDescent="0.25">
      <c r="A389" s="160" t="s">
        <v>836</v>
      </c>
      <c r="B389" s="39" t="s">
        <v>1180</v>
      </c>
      <c r="C389" s="39" t="s">
        <v>15</v>
      </c>
      <c r="D389" s="39" t="s">
        <v>160</v>
      </c>
      <c r="E389" s="37" t="s">
        <v>1475</v>
      </c>
      <c r="F389" s="133">
        <v>6400</v>
      </c>
      <c r="G389" s="174"/>
    </row>
    <row r="390" spans="1:7" s="37" customFormat="1" x14ac:dyDescent="0.25">
      <c r="A390" s="160" t="s">
        <v>836</v>
      </c>
      <c r="B390" s="39" t="s">
        <v>1180</v>
      </c>
      <c r="C390" s="39" t="s">
        <v>15</v>
      </c>
      <c r="D390" s="39" t="s">
        <v>160</v>
      </c>
      <c r="E390" s="37" t="s">
        <v>1465</v>
      </c>
      <c r="F390" s="133">
        <v>32214</v>
      </c>
      <c r="G390" s="174"/>
    </row>
    <row r="391" spans="1:7" s="37" customFormat="1" x14ac:dyDescent="0.25">
      <c r="A391" s="160" t="s">
        <v>836</v>
      </c>
      <c r="B391" s="39" t="s">
        <v>1180</v>
      </c>
      <c r="C391" s="39" t="s">
        <v>25</v>
      </c>
      <c r="D391" s="39" t="s">
        <v>1052</v>
      </c>
      <c r="E391" s="37" t="s">
        <v>1440</v>
      </c>
      <c r="F391" s="133">
        <v>201620</v>
      </c>
      <c r="G391" s="174"/>
    </row>
    <row r="392" spans="1:7" s="37" customFormat="1" x14ac:dyDescent="0.25">
      <c r="A392" s="160" t="s">
        <v>104</v>
      </c>
      <c r="B392" s="39" t="s">
        <v>546</v>
      </c>
      <c r="C392" s="39" t="s">
        <v>40</v>
      </c>
      <c r="D392" s="39" t="s">
        <v>200</v>
      </c>
      <c r="E392" s="37" t="s">
        <v>1465</v>
      </c>
      <c r="F392" s="133">
        <v>855499</v>
      </c>
      <c r="G392" s="174"/>
    </row>
    <row r="393" spans="1:7" s="37" customFormat="1" x14ac:dyDescent="0.25">
      <c r="A393" s="160" t="s">
        <v>837</v>
      </c>
      <c r="B393" s="39" t="s">
        <v>547</v>
      </c>
      <c r="C393" s="39" t="s">
        <v>76</v>
      </c>
      <c r="D393" s="39" t="s">
        <v>259</v>
      </c>
      <c r="E393" s="37" t="s">
        <v>1440</v>
      </c>
      <c r="F393" s="133">
        <v>68560457</v>
      </c>
      <c r="G393" s="174"/>
    </row>
    <row r="394" spans="1:7" s="37" customFormat="1" x14ac:dyDescent="0.25">
      <c r="A394" s="160" t="s">
        <v>837</v>
      </c>
      <c r="B394" s="39" t="s">
        <v>547</v>
      </c>
      <c r="C394" s="39" t="s">
        <v>76</v>
      </c>
      <c r="D394" s="39" t="s">
        <v>259</v>
      </c>
      <c r="E394" s="37" t="s">
        <v>1465</v>
      </c>
      <c r="F394" s="133">
        <v>4073115</v>
      </c>
      <c r="G394" s="174"/>
    </row>
    <row r="395" spans="1:7" s="37" customFormat="1" x14ac:dyDescent="0.25">
      <c r="A395" s="160" t="s">
        <v>837</v>
      </c>
      <c r="B395" s="39" t="s">
        <v>547</v>
      </c>
      <c r="C395" s="39" t="s">
        <v>76</v>
      </c>
      <c r="D395" s="39" t="s">
        <v>259</v>
      </c>
      <c r="E395" s="37" t="s">
        <v>1415</v>
      </c>
      <c r="F395" s="133">
        <v>41</v>
      </c>
      <c r="G395" s="174"/>
    </row>
    <row r="396" spans="1:7" s="37" customFormat="1" x14ac:dyDescent="0.25">
      <c r="A396" s="160" t="s">
        <v>838</v>
      </c>
      <c r="B396" s="39" t="s">
        <v>548</v>
      </c>
      <c r="C396" s="39" t="s">
        <v>109</v>
      </c>
      <c r="D396" s="39" t="s">
        <v>285</v>
      </c>
      <c r="E396" s="37" t="s">
        <v>1440</v>
      </c>
      <c r="F396" s="133">
        <v>4437131</v>
      </c>
      <c r="G396" s="174"/>
    </row>
    <row r="397" spans="1:7" s="37" customFormat="1" x14ac:dyDescent="0.25">
      <c r="A397" s="160" t="s">
        <v>1121</v>
      </c>
      <c r="B397" s="39" t="s">
        <v>1181</v>
      </c>
      <c r="C397" s="39" t="s">
        <v>74</v>
      </c>
      <c r="D397" s="39" t="s">
        <v>257</v>
      </c>
      <c r="E397" s="37" t="s">
        <v>1465</v>
      </c>
      <c r="F397" s="133">
        <v>272225</v>
      </c>
      <c r="G397" s="174"/>
    </row>
    <row r="398" spans="1:7" s="37" customFormat="1" x14ac:dyDescent="0.25">
      <c r="A398" s="160" t="s">
        <v>1121</v>
      </c>
      <c r="B398" s="39" t="s">
        <v>1181</v>
      </c>
      <c r="C398" s="39" t="s">
        <v>74</v>
      </c>
      <c r="D398" s="39" t="s">
        <v>257</v>
      </c>
      <c r="E398" s="37" t="s">
        <v>1418</v>
      </c>
      <c r="F398" s="133">
        <v>949223</v>
      </c>
      <c r="G398" s="174"/>
    </row>
    <row r="399" spans="1:7" s="37" customFormat="1" x14ac:dyDescent="0.25">
      <c r="A399" s="160" t="s">
        <v>1122</v>
      </c>
      <c r="B399" s="39" t="s">
        <v>1182</v>
      </c>
      <c r="C399" s="39" t="s">
        <v>74</v>
      </c>
      <c r="D399" s="39" t="s">
        <v>257</v>
      </c>
      <c r="E399" s="37" t="s">
        <v>1424</v>
      </c>
      <c r="F399" s="133">
        <v>24609</v>
      </c>
      <c r="G399" s="174"/>
    </row>
    <row r="400" spans="1:7" s="37" customFormat="1" x14ac:dyDescent="0.25">
      <c r="A400" s="160" t="s">
        <v>1122</v>
      </c>
      <c r="B400" s="39" t="s">
        <v>1182</v>
      </c>
      <c r="C400" s="39" t="s">
        <v>74</v>
      </c>
      <c r="D400" s="39" t="s">
        <v>257</v>
      </c>
      <c r="E400" s="37" t="s">
        <v>1465</v>
      </c>
      <c r="F400" s="133">
        <v>5447</v>
      </c>
      <c r="G400" s="174"/>
    </row>
    <row r="401" spans="1:7" s="37" customFormat="1" x14ac:dyDescent="0.25">
      <c r="A401" s="160" t="s">
        <v>1123</v>
      </c>
      <c r="B401" s="39" t="s">
        <v>1183</v>
      </c>
      <c r="C401" s="39" t="s">
        <v>74</v>
      </c>
      <c r="D401" s="39" t="s">
        <v>257</v>
      </c>
      <c r="E401" s="37" t="s">
        <v>1519</v>
      </c>
      <c r="F401" s="133">
        <v>-99</v>
      </c>
      <c r="G401" s="174"/>
    </row>
    <row r="402" spans="1:7" s="37" customFormat="1" x14ac:dyDescent="0.25">
      <c r="A402" s="160" t="s">
        <v>1123</v>
      </c>
      <c r="B402" s="39" t="s">
        <v>1183</v>
      </c>
      <c r="C402" s="39" t="s">
        <v>74</v>
      </c>
      <c r="D402" s="39" t="s">
        <v>257</v>
      </c>
      <c r="E402" s="37" t="s">
        <v>1440</v>
      </c>
      <c r="F402" s="133">
        <v>92137154</v>
      </c>
      <c r="G402" s="174"/>
    </row>
    <row r="403" spans="1:7" s="37" customFormat="1" x14ac:dyDescent="0.25">
      <c r="A403" s="160" t="s">
        <v>1123</v>
      </c>
      <c r="B403" s="39" t="s">
        <v>1183</v>
      </c>
      <c r="C403" s="39" t="s">
        <v>74</v>
      </c>
      <c r="D403" s="39" t="s">
        <v>257</v>
      </c>
      <c r="E403" s="37" t="s">
        <v>1445</v>
      </c>
      <c r="F403" s="133">
        <v>16019848</v>
      </c>
      <c r="G403" s="174"/>
    </row>
    <row r="404" spans="1:7" s="37" customFormat="1" x14ac:dyDescent="0.25">
      <c r="A404" s="160" t="s">
        <v>1123</v>
      </c>
      <c r="B404" s="39" t="s">
        <v>1183</v>
      </c>
      <c r="C404" s="39" t="s">
        <v>74</v>
      </c>
      <c r="D404" s="39" t="s">
        <v>257</v>
      </c>
      <c r="E404" s="37" t="s">
        <v>1500</v>
      </c>
      <c r="F404" s="133">
        <v>236508</v>
      </c>
      <c r="G404" s="174"/>
    </row>
    <row r="405" spans="1:7" s="37" customFormat="1" x14ac:dyDescent="0.25">
      <c r="A405" s="160" t="s">
        <v>1123</v>
      </c>
      <c r="B405" s="39" t="s">
        <v>1183</v>
      </c>
      <c r="C405" s="39" t="s">
        <v>74</v>
      </c>
      <c r="D405" s="39" t="s">
        <v>257</v>
      </c>
      <c r="E405" s="37" t="s">
        <v>1435</v>
      </c>
      <c r="F405" s="133">
        <v>1975</v>
      </c>
      <c r="G405" s="174"/>
    </row>
    <row r="406" spans="1:7" s="37" customFormat="1" x14ac:dyDescent="0.25">
      <c r="A406" s="160" t="s">
        <v>1123</v>
      </c>
      <c r="B406" s="39" t="s">
        <v>1183</v>
      </c>
      <c r="C406" s="39" t="s">
        <v>74</v>
      </c>
      <c r="D406" s="39" t="s">
        <v>257</v>
      </c>
      <c r="E406" s="37" t="s">
        <v>1424</v>
      </c>
      <c r="F406" s="133">
        <v>1564774</v>
      </c>
      <c r="G406" s="174"/>
    </row>
    <row r="407" spans="1:7" s="37" customFormat="1" x14ac:dyDescent="0.25">
      <c r="A407" s="160" t="s">
        <v>1123</v>
      </c>
      <c r="B407" s="39" t="s">
        <v>1183</v>
      </c>
      <c r="C407" s="39" t="s">
        <v>74</v>
      </c>
      <c r="D407" s="39" t="s">
        <v>257</v>
      </c>
      <c r="E407" s="37" t="s">
        <v>1465</v>
      </c>
      <c r="F407" s="133">
        <v>6533893</v>
      </c>
      <c r="G407" s="174"/>
    </row>
    <row r="408" spans="1:7" s="37" customFormat="1" x14ac:dyDescent="0.25">
      <c r="A408" s="160" t="s">
        <v>1123</v>
      </c>
      <c r="B408" s="39" t="s">
        <v>1183</v>
      </c>
      <c r="C408" s="39" t="s">
        <v>74</v>
      </c>
      <c r="D408" s="39" t="s">
        <v>257</v>
      </c>
      <c r="E408" s="37" t="s">
        <v>1415</v>
      </c>
      <c r="F408" s="133">
        <v>38063</v>
      </c>
      <c r="G408" s="174"/>
    </row>
    <row r="409" spans="1:7" s="37" customFormat="1" x14ac:dyDescent="0.25">
      <c r="A409" s="160" t="s">
        <v>1123</v>
      </c>
      <c r="B409" s="39" t="s">
        <v>1183</v>
      </c>
      <c r="C409" s="39" t="s">
        <v>74</v>
      </c>
      <c r="D409" s="39" t="s">
        <v>257</v>
      </c>
      <c r="E409" s="37" t="s">
        <v>1418</v>
      </c>
      <c r="F409" s="133">
        <v>97058</v>
      </c>
      <c r="G409" s="174"/>
    </row>
    <row r="410" spans="1:7" s="37" customFormat="1" x14ac:dyDescent="0.25">
      <c r="A410" s="160" t="s">
        <v>1123</v>
      </c>
      <c r="B410" s="39" t="s">
        <v>1183</v>
      </c>
      <c r="C410" s="39" t="s">
        <v>74</v>
      </c>
      <c r="D410" s="39" t="s">
        <v>257</v>
      </c>
      <c r="E410" s="37" t="s">
        <v>1422</v>
      </c>
      <c r="F410" s="133">
        <v>2201605</v>
      </c>
      <c r="G410" s="174"/>
    </row>
    <row r="411" spans="1:7" s="37" customFormat="1" x14ac:dyDescent="0.25">
      <c r="A411" s="160" t="s">
        <v>1123</v>
      </c>
      <c r="B411" s="39" t="s">
        <v>1183</v>
      </c>
      <c r="C411" s="39" t="s">
        <v>74</v>
      </c>
      <c r="D411" s="39" t="s">
        <v>257</v>
      </c>
      <c r="E411" s="37" t="s">
        <v>1425</v>
      </c>
      <c r="F411" s="133">
        <v>401513</v>
      </c>
      <c r="G411" s="174"/>
    </row>
    <row r="412" spans="1:7" s="37" customFormat="1" x14ac:dyDescent="0.25">
      <c r="A412" s="160" t="s">
        <v>86</v>
      </c>
      <c r="B412" s="39" t="s">
        <v>1184</v>
      </c>
      <c r="C412" s="39" t="s">
        <v>74</v>
      </c>
      <c r="D412" s="39" t="s">
        <v>257</v>
      </c>
      <c r="E412" s="37" t="s">
        <v>1440</v>
      </c>
      <c r="F412" s="133">
        <v>5349024</v>
      </c>
      <c r="G412" s="174"/>
    </row>
    <row r="413" spans="1:7" s="37" customFormat="1" x14ac:dyDescent="0.25">
      <c r="A413" s="160" t="s">
        <v>86</v>
      </c>
      <c r="B413" s="39" t="s">
        <v>1184</v>
      </c>
      <c r="C413" s="39" t="s">
        <v>74</v>
      </c>
      <c r="D413" s="39" t="s">
        <v>257</v>
      </c>
      <c r="E413" s="37" t="s">
        <v>1465</v>
      </c>
      <c r="F413" s="133">
        <v>93538</v>
      </c>
      <c r="G413" s="174"/>
    </row>
    <row r="414" spans="1:7" s="37" customFormat="1" x14ac:dyDescent="0.25">
      <c r="A414" s="160" t="s">
        <v>86</v>
      </c>
      <c r="B414" s="39" t="s">
        <v>1184</v>
      </c>
      <c r="C414" s="39" t="s">
        <v>74</v>
      </c>
      <c r="D414" s="39" t="s">
        <v>257</v>
      </c>
      <c r="E414" s="37" t="s">
        <v>1415</v>
      </c>
      <c r="F414" s="133">
        <v>339</v>
      </c>
      <c r="G414" s="174"/>
    </row>
    <row r="415" spans="1:7" s="37" customFormat="1" x14ac:dyDescent="0.25">
      <c r="A415" s="160" t="s">
        <v>839</v>
      </c>
      <c r="B415" s="39" t="s">
        <v>549</v>
      </c>
      <c r="C415" s="39" t="s">
        <v>42</v>
      </c>
      <c r="D415" s="39" t="s">
        <v>203</v>
      </c>
      <c r="E415" s="37" t="s">
        <v>1440</v>
      </c>
      <c r="F415" s="133">
        <v>98261028</v>
      </c>
      <c r="G415" s="174"/>
    </row>
    <row r="416" spans="1:7" s="37" customFormat="1" x14ac:dyDescent="0.25">
      <c r="A416" s="160" t="s">
        <v>839</v>
      </c>
      <c r="B416" s="39" t="s">
        <v>549</v>
      </c>
      <c r="C416" s="39" t="s">
        <v>42</v>
      </c>
      <c r="D416" s="39" t="s">
        <v>203</v>
      </c>
      <c r="E416" s="37" t="s">
        <v>1445</v>
      </c>
      <c r="F416" s="133">
        <v>1996420</v>
      </c>
      <c r="G416" s="174"/>
    </row>
    <row r="417" spans="1:7" s="37" customFormat="1" x14ac:dyDescent="0.25">
      <c r="A417" s="160" t="s">
        <v>839</v>
      </c>
      <c r="B417" s="39" t="s">
        <v>549</v>
      </c>
      <c r="C417" s="39" t="s">
        <v>42</v>
      </c>
      <c r="D417" s="39" t="s">
        <v>203</v>
      </c>
      <c r="E417" s="37" t="s">
        <v>1475</v>
      </c>
      <c r="F417" s="133">
        <v>20509156</v>
      </c>
      <c r="G417" s="174"/>
    </row>
    <row r="418" spans="1:7" s="37" customFormat="1" x14ac:dyDescent="0.25">
      <c r="A418" s="160" t="s">
        <v>839</v>
      </c>
      <c r="B418" s="39" t="s">
        <v>549</v>
      </c>
      <c r="C418" s="39" t="s">
        <v>42</v>
      </c>
      <c r="D418" s="39" t="s">
        <v>203</v>
      </c>
      <c r="E418" s="37" t="s">
        <v>1500</v>
      </c>
      <c r="F418" s="133">
        <v>624898</v>
      </c>
      <c r="G418" s="174"/>
    </row>
    <row r="419" spans="1:7" s="37" customFormat="1" x14ac:dyDescent="0.25">
      <c r="A419" s="160" t="s">
        <v>839</v>
      </c>
      <c r="B419" s="39" t="s">
        <v>549</v>
      </c>
      <c r="C419" s="39" t="s">
        <v>42</v>
      </c>
      <c r="D419" s="39" t="s">
        <v>203</v>
      </c>
      <c r="E419" s="37" t="s">
        <v>1424</v>
      </c>
      <c r="F419" s="133">
        <v>3055</v>
      </c>
      <c r="G419" s="174"/>
    </row>
    <row r="420" spans="1:7" s="37" customFormat="1" x14ac:dyDescent="0.25">
      <c r="A420" s="160" t="s">
        <v>839</v>
      </c>
      <c r="B420" s="39" t="s">
        <v>549</v>
      </c>
      <c r="C420" s="39" t="s">
        <v>42</v>
      </c>
      <c r="D420" s="39" t="s">
        <v>203</v>
      </c>
      <c r="E420" s="37" t="s">
        <v>1465</v>
      </c>
      <c r="F420" s="133">
        <v>1717457</v>
      </c>
      <c r="G420" s="174"/>
    </row>
    <row r="421" spans="1:7" s="37" customFormat="1" x14ac:dyDescent="0.25">
      <c r="A421" s="160" t="s">
        <v>839</v>
      </c>
      <c r="B421" s="39" t="s">
        <v>549</v>
      </c>
      <c r="C421" s="39" t="s">
        <v>42</v>
      </c>
      <c r="D421" s="39" t="s">
        <v>203</v>
      </c>
      <c r="E421" s="37" t="s">
        <v>1415</v>
      </c>
      <c r="F421" s="133">
        <v>18155</v>
      </c>
      <c r="G421" s="174"/>
    </row>
    <row r="422" spans="1:7" s="37" customFormat="1" x14ac:dyDescent="0.25">
      <c r="A422" s="160" t="s">
        <v>839</v>
      </c>
      <c r="B422" s="39" t="s">
        <v>549</v>
      </c>
      <c r="C422" s="39" t="s">
        <v>42</v>
      </c>
      <c r="D422" s="39" t="s">
        <v>203</v>
      </c>
      <c r="E422" s="37" t="s">
        <v>1418</v>
      </c>
      <c r="F422" s="133">
        <v>28177</v>
      </c>
      <c r="G422" s="174"/>
    </row>
    <row r="423" spans="1:7" s="37" customFormat="1" x14ac:dyDescent="0.25">
      <c r="A423" s="160" t="s">
        <v>839</v>
      </c>
      <c r="B423" s="39" t="s">
        <v>549</v>
      </c>
      <c r="C423" s="39" t="s">
        <v>42</v>
      </c>
      <c r="D423" s="39" t="s">
        <v>203</v>
      </c>
      <c r="E423" s="37" t="s">
        <v>1420</v>
      </c>
      <c r="F423" s="133">
        <v>766385</v>
      </c>
      <c r="G423" s="174"/>
    </row>
    <row r="424" spans="1:7" s="37" customFormat="1" x14ac:dyDescent="0.25">
      <c r="A424" s="160" t="s">
        <v>840</v>
      </c>
      <c r="B424" s="39" t="s">
        <v>550</v>
      </c>
      <c r="C424" s="39" t="s">
        <v>51</v>
      </c>
      <c r="D424" s="39" t="s">
        <v>216</v>
      </c>
      <c r="E424" s="37" t="s">
        <v>1517</v>
      </c>
      <c r="F424" s="133">
        <v>525071</v>
      </c>
      <c r="G424" s="174"/>
    </row>
    <row r="425" spans="1:7" s="37" customFormat="1" x14ac:dyDescent="0.25">
      <c r="A425" s="160" t="s">
        <v>840</v>
      </c>
      <c r="B425" s="39" t="s">
        <v>550</v>
      </c>
      <c r="C425" s="39" t="s">
        <v>51</v>
      </c>
      <c r="D425" s="39" t="s">
        <v>216</v>
      </c>
      <c r="E425" s="37" t="s">
        <v>1465</v>
      </c>
      <c r="F425" s="133">
        <v>70901</v>
      </c>
      <c r="G425" s="174"/>
    </row>
    <row r="426" spans="1:7" s="37" customFormat="1" x14ac:dyDescent="0.25">
      <c r="A426" s="160" t="s">
        <v>841</v>
      </c>
      <c r="B426" s="39" t="s">
        <v>552</v>
      </c>
      <c r="C426" s="39" t="s">
        <v>32</v>
      </c>
      <c r="D426" s="39" t="s">
        <v>191</v>
      </c>
      <c r="E426" s="37" t="s">
        <v>1465</v>
      </c>
      <c r="F426" s="133">
        <v>38513</v>
      </c>
      <c r="G426" s="174"/>
    </row>
    <row r="427" spans="1:7" s="37" customFormat="1" x14ac:dyDescent="0.25">
      <c r="A427" s="160" t="s">
        <v>1315</v>
      </c>
      <c r="B427" s="39" t="s">
        <v>1341</v>
      </c>
      <c r="C427" s="39" t="s">
        <v>76</v>
      </c>
      <c r="D427" s="39" t="s">
        <v>259</v>
      </c>
      <c r="E427" s="37" t="s">
        <v>1465</v>
      </c>
      <c r="F427" s="133">
        <v>3015</v>
      </c>
      <c r="G427" s="174"/>
    </row>
    <row r="428" spans="1:7" s="37" customFormat="1" x14ac:dyDescent="0.25">
      <c r="A428" s="160" t="s">
        <v>1315</v>
      </c>
      <c r="B428" s="39" t="s">
        <v>1341</v>
      </c>
      <c r="C428" s="39" t="s">
        <v>76</v>
      </c>
      <c r="D428" s="39" t="s">
        <v>259</v>
      </c>
      <c r="E428" s="37" t="s">
        <v>1418</v>
      </c>
      <c r="F428" s="133">
        <v>286887</v>
      </c>
      <c r="G428" s="174"/>
    </row>
    <row r="429" spans="1:7" s="37" customFormat="1" x14ac:dyDescent="0.25">
      <c r="A429" s="160" t="s">
        <v>842</v>
      </c>
      <c r="B429" s="39" t="s">
        <v>553</v>
      </c>
      <c r="C429" s="39" t="s">
        <v>69</v>
      </c>
      <c r="D429" s="39" t="s">
        <v>250</v>
      </c>
      <c r="E429" s="37" t="s">
        <v>1445</v>
      </c>
      <c r="F429" s="133">
        <v>935177</v>
      </c>
      <c r="G429" s="174"/>
    </row>
    <row r="430" spans="1:7" s="37" customFormat="1" x14ac:dyDescent="0.25">
      <c r="A430" s="160" t="s">
        <v>843</v>
      </c>
      <c r="B430" s="39" t="s">
        <v>554</v>
      </c>
      <c r="C430" s="39" t="s">
        <v>88</v>
      </c>
      <c r="D430" s="39" t="s">
        <v>276</v>
      </c>
      <c r="E430" s="37" t="s">
        <v>1465</v>
      </c>
      <c r="F430" s="133">
        <v>18695</v>
      </c>
      <c r="G430" s="174"/>
    </row>
    <row r="431" spans="1:7" s="37" customFormat="1" x14ac:dyDescent="0.25">
      <c r="A431" s="160" t="s">
        <v>844</v>
      </c>
      <c r="B431" s="39" t="s">
        <v>555</v>
      </c>
      <c r="C431" s="39" t="s">
        <v>15</v>
      </c>
      <c r="D431" s="39" t="s">
        <v>160</v>
      </c>
      <c r="E431" s="37" t="s">
        <v>1465</v>
      </c>
      <c r="F431" s="133">
        <v>1205140</v>
      </c>
      <c r="G431" s="174"/>
    </row>
    <row r="432" spans="1:7" s="37" customFormat="1" x14ac:dyDescent="0.25">
      <c r="A432" s="160" t="s">
        <v>844</v>
      </c>
      <c r="B432" s="39" t="s">
        <v>555</v>
      </c>
      <c r="C432" s="39" t="s">
        <v>15</v>
      </c>
      <c r="D432" s="39" t="s">
        <v>160</v>
      </c>
      <c r="E432" s="37" t="s">
        <v>1418</v>
      </c>
      <c r="F432" s="133">
        <v>10560</v>
      </c>
      <c r="G432" s="174"/>
    </row>
    <row r="433" spans="1:7" s="37" customFormat="1" x14ac:dyDescent="0.25">
      <c r="A433" s="160" t="s">
        <v>844</v>
      </c>
      <c r="B433" s="39" t="s">
        <v>555</v>
      </c>
      <c r="C433" s="39" t="s">
        <v>15</v>
      </c>
      <c r="D433" s="39" t="s">
        <v>160</v>
      </c>
      <c r="E433" s="37" t="s">
        <v>1425</v>
      </c>
      <c r="F433" s="133">
        <v>35092689</v>
      </c>
      <c r="G433" s="174"/>
    </row>
    <row r="434" spans="1:7" s="37" customFormat="1" x14ac:dyDescent="0.25">
      <c r="A434" s="160" t="s">
        <v>844</v>
      </c>
      <c r="B434" s="39" t="s">
        <v>555</v>
      </c>
      <c r="C434" s="39" t="s">
        <v>15</v>
      </c>
      <c r="D434" s="39" t="s">
        <v>160</v>
      </c>
      <c r="E434" s="37" t="s">
        <v>1425</v>
      </c>
      <c r="F434" s="133">
        <v>2655571</v>
      </c>
      <c r="G434" s="174"/>
    </row>
    <row r="435" spans="1:7" s="37" customFormat="1" x14ac:dyDescent="0.25">
      <c r="A435" s="160" t="s">
        <v>845</v>
      </c>
      <c r="B435" s="39" t="s">
        <v>556</v>
      </c>
      <c r="C435" s="39" t="s">
        <v>50</v>
      </c>
      <c r="D435" s="39" t="s">
        <v>215</v>
      </c>
      <c r="E435" s="37" t="s">
        <v>1447</v>
      </c>
      <c r="F435" s="133">
        <v>522346</v>
      </c>
      <c r="G435" s="174"/>
    </row>
    <row r="436" spans="1:7" s="37" customFormat="1" x14ac:dyDescent="0.25">
      <c r="A436" s="160" t="s">
        <v>846</v>
      </c>
      <c r="B436" s="39" t="s">
        <v>557</v>
      </c>
      <c r="C436" s="39" t="s">
        <v>43</v>
      </c>
      <c r="D436" s="39" t="s">
        <v>204</v>
      </c>
      <c r="E436" s="37" t="s">
        <v>1445</v>
      </c>
      <c r="F436" s="133">
        <v>1595673</v>
      </c>
      <c r="G436" s="174"/>
    </row>
    <row r="437" spans="1:7" s="37" customFormat="1" x14ac:dyDescent="0.25">
      <c r="A437" s="160" t="s">
        <v>846</v>
      </c>
      <c r="B437" s="39" t="s">
        <v>557</v>
      </c>
      <c r="C437" s="39" t="s">
        <v>43</v>
      </c>
      <c r="D437" s="39" t="s">
        <v>204</v>
      </c>
      <c r="E437" s="37" t="s">
        <v>1465</v>
      </c>
      <c r="F437" s="133">
        <v>173926</v>
      </c>
      <c r="G437" s="174"/>
    </row>
    <row r="438" spans="1:7" s="37" customFormat="1" x14ac:dyDescent="0.25">
      <c r="A438" s="160" t="s">
        <v>846</v>
      </c>
      <c r="B438" s="39" t="s">
        <v>557</v>
      </c>
      <c r="C438" s="39" t="s">
        <v>43</v>
      </c>
      <c r="D438" s="39" t="s">
        <v>204</v>
      </c>
      <c r="E438" s="37" t="s">
        <v>1415</v>
      </c>
      <c r="F438" s="133">
        <v>60</v>
      </c>
      <c r="G438" s="174"/>
    </row>
    <row r="439" spans="1:7" s="37" customFormat="1" x14ac:dyDescent="0.25">
      <c r="A439" s="160" t="s">
        <v>847</v>
      </c>
      <c r="B439" s="39" t="s">
        <v>558</v>
      </c>
      <c r="C439" s="39" t="s">
        <v>49</v>
      </c>
      <c r="D439" s="39" t="s">
        <v>211</v>
      </c>
      <c r="E439" s="37" t="s">
        <v>1440</v>
      </c>
      <c r="F439" s="133">
        <v>1571090</v>
      </c>
      <c r="G439" s="174"/>
    </row>
    <row r="440" spans="1:7" s="37" customFormat="1" x14ac:dyDescent="0.25">
      <c r="A440" s="160" t="s">
        <v>848</v>
      </c>
      <c r="B440" s="39" t="s">
        <v>559</v>
      </c>
      <c r="C440" s="39" t="s">
        <v>50</v>
      </c>
      <c r="D440" s="39" t="s">
        <v>215</v>
      </c>
      <c r="E440" s="37" t="s">
        <v>1445</v>
      </c>
      <c r="F440" s="133">
        <v>6787083</v>
      </c>
      <c r="G440" s="174"/>
    </row>
    <row r="441" spans="1:7" s="37" customFormat="1" x14ac:dyDescent="0.25">
      <c r="A441" s="160" t="s">
        <v>848</v>
      </c>
      <c r="B441" s="39" t="s">
        <v>559</v>
      </c>
      <c r="C441" s="39" t="s">
        <v>50</v>
      </c>
      <c r="D441" s="39" t="s">
        <v>215</v>
      </c>
      <c r="E441" s="37" t="s">
        <v>1465</v>
      </c>
      <c r="F441" s="133">
        <v>134635</v>
      </c>
      <c r="G441" s="174"/>
    </row>
    <row r="442" spans="1:7" s="37" customFormat="1" x14ac:dyDescent="0.25">
      <c r="A442" s="160" t="s">
        <v>848</v>
      </c>
      <c r="B442" s="39" t="s">
        <v>559</v>
      </c>
      <c r="C442" s="39" t="s">
        <v>50</v>
      </c>
      <c r="D442" s="39" t="s">
        <v>215</v>
      </c>
      <c r="E442" s="37" t="s">
        <v>1415</v>
      </c>
      <c r="F442" s="133">
        <v>1109</v>
      </c>
      <c r="G442" s="174"/>
    </row>
    <row r="443" spans="1:7" s="37" customFormat="1" x14ac:dyDescent="0.25">
      <c r="A443" s="160" t="s">
        <v>849</v>
      </c>
      <c r="B443" s="39" t="s">
        <v>560</v>
      </c>
      <c r="C443" s="39" t="s">
        <v>32</v>
      </c>
      <c r="D443" s="39" t="s">
        <v>191</v>
      </c>
      <c r="E443" s="37" t="s">
        <v>1465</v>
      </c>
      <c r="F443" s="133">
        <v>16796331</v>
      </c>
      <c r="G443" s="174"/>
    </row>
    <row r="444" spans="1:7" s="37" customFormat="1" x14ac:dyDescent="0.25">
      <c r="A444" s="160" t="s">
        <v>849</v>
      </c>
      <c r="B444" s="39" t="s">
        <v>560</v>
      </c>
      <c r="C444" s="39" t="s">
        <v>32</v>
      </c>
      <c r="D444" s="39" t="s">
        <v>191</v>
      </c>
      <c r="E444" s="37" t="s">
        <v>1415</v>
      </c>
      <c r="F444" s="133">
        <v>20375</v>
      </c>
      <c r="G444" s="174"/>
    </row>
    <row r="445" spans="1:7" s="37" customFormat="1" x14ac:dyDescent="0.25">
      <c r="A445" s="160" t="s">
        <v>849</v>
      </c>
      <c r="B445" s="39" t="s">
        <v>560</v>
      </c>
      <c r="C445" s="39" t="s">
        <v>32</v>
      </c>
      <c r="D445" s="39" t="s">
        <v>191</v>
      </c>
      <c r="E445" s="37" t="s">
        <v>1418</v>
      </c>
      <c r="F445" s="133">
        <v>111265187</v>
      </c>
      <c r="G445" s="174"/>
    </row>
    <row r="446" spans="1:7" s="37" customFormat="1" x14ac:dyDescent="0.25">
      <c r="A446" s="160" t="s">
        <v>850</v>
      </c>
      <c r="B446" s="39" t="s">
        <v>561</v>
      </c>
      <c r="C446" s="39" t="s">
        <v>64</v>
      </c>
      <c r="D446" s="39" t="s">
        <v>241</v>
      </c>
      <c r="E446" s="37" t="s">
        <v>1440</v>
      </c>
      <c r="F446" s="133">
        <v>2634490</v>
      </c>
      <c r="G446" s="174"/>
    </row>
    <row r="447" spans="1:7" s="37" customFormat="1" x14ac:dyDescent="0.25">
      <c r="A447" s="160" t="s">
        <v>850</v>
      </c>
      <c r="B447" s="39" t="s">
        <v>561</v>
      </c>
      <c r="C447" s="39" t="s">
        <v>64</v>
      </c>
      <c r="D447" s="39" t="s">
        <v>241</v>
      </c>
      <c r="E447" s="37" t="s">
        <v>1465</v>
      </c>
      <c r="F447" s="133">
        <v>686619</v>
      </c>
      <c r="G447" s="174"/>
    </row>
    <row r="448" spans="1:7" s="37" customFormat="1" x14ac:dyDescent="0.25">
      <c r="A448" s="160" t="s">
        <v>850</v>
      </c>
      <c r="B448" s="39" t="s">
        <v>561</v>
      </c>
      <c r="C448" s="39" t="s">
        <v>64</v>
      </c>
      <c r="D448" s="39" t="s">
        <v>241</v>
      </c>
      <c r="E448" s="37" t="s">
        <v>1415</v>
      </c>
      <c r="F448" s="133">
        <v>655</v>
      </c>
      <c r="G448" s="174"/>
    </row>
    <row r="449" spans="1:7" s="37" customFormat="1" x14ac:dyDescent="0.25">
      <c r="A449" s="160" t="s">
        <v>851</v>
      </c>
      <c r="B449" s="39" t="s">
        <v>562</v>
      </c>
      <c r="C449" s="39" t="s">
        <v>88</v>
      </c>
      <c r="D449" s="39" t="s">
        <v>276</v>
      </c>
      <c r="E449" s="37" t="s">
        <v>1440</v>
      </c>
      <c r="F449" s="133">
        <v>10420</v>
      </c>
      <c r="G449" s="174"/>
    </row>
    <row r="450" spans="1:7" s="37" customFormat="1" x14ac:dyDescent="0.25">
      <c r="A450" s="160" t="s">
        <v>851</v>
      </c>
      <c r="B450" s="39" t="s">
        <v>562</v>
      </c>
      <c r="C450" s="39" t="s">
        <v>88</v>
      </c>
      <c r="D450" s="39" t="s">
        <v>276</v>
      </c>
      <c r="E450" s="37" t="s">
        <v>1445</v>
      </c>
      <c r="F450" s="133">
        <v>414932</v>
      </c>
      <c r="G450" s="174"/>
    </row>
    <row r="451" spans="1:7" s="37" customFormat="1" x14ac:dyDescent="0.25">
      <c r="A451" s="160" t="s">
        <v>851</v>
      </c>
      <c r="B451" s="39" t="s">
        <v>562</v>
      </c>
      <c r="C451" s="39" t="s">
        <v>88</v>
      </c>
      <c r="D451" s="39" t="s">
        <v>276</v>
      </c>
      <c r="E451" s="37" t="s">
        <v>1475</v>
      </c>
      <c r="F451" s="133">
        <v>2033441</v>
      </c>
      <c r="G451" s="174"/>
    </row>
    <row r="452" spans="1:7" s="37" customFormat="1" x14ac:dyDescent="0.25">
      <c r="A452" s="160" t="s">
        <v>851</v>
      </c>
      <c r="B452" s="39" t="s">
        <v>562</v>
      </c>
      <c r="C452" s="39" t="s">
        <v>88</v>
      </c>
      <c r="D452" s="39" t="s">
        <v>276</v>
      </c>
      <c r="E452" s="37" t="s">
        <v>1500</v>
      </c>
      <c r="F452" s="133">
        <v>102976</v>
      </c>
      <c r="G452" s="174"/>
    </row>
    <row r="453" spans="1:7" s="37" customFormat="1" x14ac:dyDescent="0.25">
      <c r="A453" s="160" t="s">
        <v>851</v>
      </c>
      <c r="B453" s="39" t="s">
        <v>562</v>
      </c>
      <c r="C453" s="39" t="s">
        <v>88</v>
      </c>
      <c r="D453" s="39" t="s">
        <v>276</v>
      </c>
      <c r="E453" s="37" t="s">
        <v>1424</v>
      </c>
      <c r="F453" s="133">
        <v>95</v>
      </c>
      <c r="G453" s="174"/>
    </row>
    <row r="454" spans="1:7" s="37" customFormat="1" x14ac:dyDescent="0.25">
      <c r="A454" s="160" t="s">
        <v>851</v>
      </c>
      <c r="B454" s="39" t="s">
        <v>562</v>
      </c>
      <c r="C454" s="39" t="s">
        <v>88</v>
      </c>
      <c r="D454" s="39" t="s">
        <v>276</v>
      </c>
      <c r="E454" s="37" t="s">
        <v>1465</v>
      </c>
      <c r="F454" s="133">
        <v>139024</v>
      </c>
      <c r="G454" s="174"/>
    </row>
    <row r="455" spans="1:7" s="37" customFormat="1" x14ac:dyDescent="0.25">
      <c r="A455" s="160" t="s">
        <v>851</v>
      </c>
      <c r="B455" s="39" t="s">
        <v>562</v>
      </c>
      <c r="C455" s="39" t="s">
        <v>88</v>
      </c>
      <c r="D455" s="39" t="s">
        <v>276</v>
      </c>
      <c r="E455" s="37" t="s">
        <v>1415</v>
      </c>
      <c r="F455" s="133">
        <v>5313</v>
      </c>
      <c r="G455" s="174"/>
    </row>
    <row r="456" spans="1:7" s="37" customFormat="1" x14ac:dyDescent="0.25">
      <c r="A456" s="160" t="s">
        <v>851</v>
      </c>
      <c r="B456" s="39" t="s">
        <v>562</v>
      </c>
      <c r="C456" s="39" t="s">
        <v>88</v>
      </c>
      <c r="D456" s="39" t="s">
        <v>276</v>
      </c>
      <c r="E456" s="37" t="s">
        <v>1418</v>
      </c>
      <c r="F456" s="133">
        <v>225</v>
      </c>
      <c r="G456" s="174"/>
    </row>
    <row r="457" spans="1:7" s="37" customFormat="1" x14ac:dyDescent="0.25">
      <c r="A457" s="160" t="s">
        <v>852</v>
      </c>
      <c r="B457" s="39" t="s">
        <v>563</v>
      </c>
      <c r="C457" s="39" t="s">
        <v>67</v>
      </c>
      <c r="D457" s="39" t="s">
        <v>245</v>
      </c>
      <c r="E457" s="37" t="s">
        <v>1461</v>
      </c>
      <c r="F457" s="133">
        <v>42694848</v>
      </c>
      <c r="G457" s="174"/>
    </row>
    <row r="458" spans="1:7" s="37" customFormat="1" x14ac:dyDescent="0.25">
      <c r="A458" s="160" t="s">
        <v>852</v>
      </c>
      <c r="B458" s="39" t="s">
        <v>563</v>
      </c>
      <c r="C458" s="39" t="s">
        <v>67</v>
      </c>
      <c r="D458" s="39" t="s">
        <v>245</v>
      </c>
      <c r="E458" s="37" t="s">
        <v>1461</v>
      </c>
      <c r="F458" s="133">
        <v>-140351</v>
      </c>
      <c r="G458" s="174"/>
    </row>
    <row r="459" spans="1:7" s="37" customFormat="1" x14ac:dyDescent="0.25">
      <c r="A459" s="160" t="s">
        <v>852</v>
      </c>
      <c r="B459" s="39" t="s">
        <v>563</v>
      </c>
      <c r="C459" s="39" t="s">
        <v>67</v>
      </c>
      <c r="D459" s="39" t="s">
        <v>245</v>
      </c>
      <c r="E459" s="37" t="s">
        <v>1415</v>
      </c>
      <c r="F459" s="133">
        <v>19957</v>
      </c>
      <c r="G459" s="174"/>
    </row>
    <row r="460" spans="1:7" s="37" customFormat="1" x14ac:dyDescent="0.25">
      <c r="A460" s="160" t="s">
        <v>852</v>
      </c>
      <c r="B460" s="39" t="s">
        <v>563</v>
      </c>
      <c r="C460" s="39" t="s">
        <v>67</v>
      </c>
      <c r="D460" s="39" t="s">
        <v>245</v>
      </c>
      <c r="E460" s="37" t="s">
        <v>1436</v>
      </c>
      <c r="F460" s="133">
        <v>380</v>
      </c>
      <c r="G460" s="174"/>
    </row>
    <row r="461" spans="1:7" s="37" customFormat="1" x14ac:dyDescent="0.25">
      <c r="A461" s="160" t="s">
        <v>853</v>
      </c>
      <c r="B461" s="39" t="s">
        <v>564</v>
      </c>
      <c r="C461" s="39" t="s">
        <v>15</v>
      </c>
      <c r="D461" s="39" t="s">
        <v>160</v>
      </c>
      <c r="E461" s="37" t="s">
        <v>1447</v>
      </c>
      <c r="F461" s="133">
        <v>375891</v>
      </c>
      <c r="G461" s="174"/>
    </row>
    <row r="462" spans="1:7" s="37" customFormat="1" x14ac:dyDescent="0.25">
      <c r="A462" s="160" t="s">
        <v>853</v>
      </c>
      <c r="B462" s="39" t="s">
        <v>564</v>
      </c>
      <c r="C462" s="39" t="s">
        <v>15</v>
      </c>
      <c r="D462" s="39" t="s">
        <v>160</v>
      </c>
      <c r="E462" s="37" t="s">
        <v>1465</v>
      </c>
      <c r="F462" s="133">
        <v>3908</v>
      </c>
      <c r="G462" s="174"/>
    </row>
    <row r="463" spans="1:7" s="37" customFormat="1" x14ac:dyDescent="0.25">
      <c r="A463" s="160" t="s">
        <v>854</v>
      </c>
      <c r="B463" s="39" t="s">
        <v>565</v>
      </c>
      <c r="C463" s="39" t="s">
        <v>64</v>
      </c>
      <c r="D463" s="39" t="s">
        <v>241</v>
      </c>
      <c r="E463" s="37" t="s">
        <v>1520</v>
      </c>
      <c r="F463" s="133">
        <v>33584205</v>
      </c>
      <c r="G463" s="174"/>
    </row>
    <row r="464" spans="1:7" s="37" customFormat="1" x14ac:dyDescent="0.25">
      <c r="A464" s="160" t="s">
        <v>854</v>
      </c>
      <c r="B464" s="39" t="s">
        <v>565</v>
      </c>
      <c r="C464" s="39" t="s">
        <v>64</v>
      </c>
      <c r="D464" s="39" t="s">
        <v>241</v>
      </c>
      <c r="E464" s="37" t="s">
        <v>1465</v>
      </c>
      <c r="F464" s="133">
        <v>1614990</v>
      </c>
      <c r="G464" s="174"/>
    </row>
    <row r="465" spans="1:7" s="37" customFormat="1" x14ac:dyDescent="0.25">
      <c r="A465" s="160" t="s">
        <v>854</v>
      </c>
      <c r="B465" s="39" t="s">
        <v>565</v>
      </c>
      <c r="C465" s="39" t="s">
        <v>64</v>
      </c>
      <c r="D465" s="39" t="s">
        <v>241</v>
      </c>
      <c r="E465" s="37" t="s">
        <v>1415</v>
      </c>
      <c r="F465" s="133">
        <v>2250</v>
      </c>
      <c r="G465" s="174"/>
    </row>
    <row r="466" spans="1:7" s="37" customFormat="1" x14ac:dyDescent="0.25">
      <c r="A466" s="160" t="s">
        <v>854</v>
      </c>
      <c r="B466" s="39" t="s">
        <v>565</v>
      </c>
      <c r="C466" s="39" t="s">
        <v>64</v>
      </c>
      <c r="D466" s="39" t="s">
        <v>241</v>
      </c>
      <c r="E466" s="37" t="s">
        <v>1418</v>
      </c>
      <c r="F466" s="133">
        <v>250</v>
      </c>
      <c r="G466" s="174"/>
    </row>
    <row r="467" spans="1:7" s="37" customFormat="1" x14ac:dyDescent="0.25">
      <c r="A467" s="160" t="s">
        <v>854</v>
      </c>
      <c r="B467" s="39" t="s">
        <v>565</v>
      </c>
      <c r="C467" s="39" t="s">
        <v>64</v>
      </c>
      <c r="D467" s="39" t="s">
        <v>241</v>
      </c>
      <c r="E467" s="37" t="s">
        <v>1425</v>
      </c>
      <c r="F467" s="133">
        <v>3934417</v>
      </c>
      <c r="G467" s="174"/>
    </row>
    <row r="468" spans="1:7" s="37" customFormat="1" x14ac:dyDescent="0.25">
      <c r="A468" s="160" t="s">
        <v>855</v>
      </c>
      <c r="B468" s="39" t="s">
        <v>566</v>
      </c>
      <c r="C468" s="39" t="s">
        <v>55</v>
      </c>
      <c r="D468" s="39" t="s">
        <v>223</v>
      </c>
      <c r="E468" s="37" t="s">
        <v>1465</v>
      </c>
      <c r="F468" s="133">
        <v>3327</v>
      </c>
      <c r="G468" s="174"/>
    </row>
    <row r="469" spans="1:7" s="37" customFormat="1" x14ac:dyDescent="0.25">
      <c r="A469" s="160" t="s">
        <v>855</v>
      </c>
      <c r="B469" s="39" t="s">
        <v>566</v>
      </c>
      <c r="C469" s="39" t="s">
        <v>55</v>
      </c>
      <c r="D469" s="39" t="s">
        <v>223</v>
      </c>
      <c r="E469" s="37" t="s">
        <v>1393</v>
      </c>
      <c r="F469" s="133">
        <v>517801</v>
      </c>
      <c r="G469" s="174"/>
    </row>
    <row r="470" spans="1:7" s="37" customFormat="1" x14ac:dyDescent="0.25">
      <c r="A470" s="160" t="s">
        <v>855</v>
      </c>
      <c r="B470" s="39" t="s">
        <v>566</v>
      </c>
      <c r="C470" s="39" t="s">
        <v>68</v>
      </c>
      <c r="D470" s="39" t="s">
        <v>247</v>
      </c>
      <c r="E470" s="37" t="s">
        <v>1393</v>
      </c>
      <c r="F470" s="133">
        <v>6000</v>
      </c>
      <c r="G470" s="174"/>
    </row>
    <row r="471" spans="1:7" s="37" customFormat="1" x14ac:dyDescent="0.25">
      <c r="A471" s="160" t="s">
        <v>856</v>
      </c>
      <c r="B471" s="39" t="s">
        <v>567</v>
      </c>
      <c r="C471" s="39" t="s">
        <v>49</v>
      </c>
      <c r="D471" s="39" t="s">
        <v>211</v>
      </c>
      <c r="E471" s="37" t="s">
        <v>1465</v>
      </c>
      <c r="F471" s="133">
        <v>18083</v>
      </c>
      <c r="G471" s="174"/>
    </row>
    <row r="472" spans="1:7" s="37" customFormat="1" x14ac:dyDescent="0.25">
      <c r="A472" s="160" t="s">
        <v>856</v>
      </c>
      <c r="B472" s="39" t="s">
        <v>567</v>
      </c>
      <c r="C472" s="39" t="s">
        <v>49</v>
      </c>
      <c r="D472" s="39" t="s">
        <v>211</v>
      </c>
      <c r="E472" s="37" t="s">
        <v>1425</v>
      </c>
      <c r="F472" s="133">
        <v>476568</v>
      </c>
      <c r="G472" s="174"/>
    </row>
    <row r="473" spans="1:7" s="37" customFormat="1" x14ac:dyDescent="0.25">
      <c r="A473" s="160" t="s">
        <v>857</v>
      </c>
      <c r="B473" s="39" t="s">
        <v>568</v>
      </c>
      <c r="C473" s="39" t="s">
        <v>46</v>
      </c>
      <c r="D473" s="39" t="s">
        <v>208</v>
      </c>
      <c r="E473" s="37" t="s">
        <v>1440</v>
      </c>
      <c r="F473" s="133">
        <v>3433060</v>
      </c>
      <c r="G473" s="174"/>
    </row>
    <row r="474" spans="1:7" s="37" customFormat="1" x14ac:dyDescent="0.25">
      <c r="A474" s="160" t="s">
        <v>857</v>
      </c>
      <c r="B474" s="39" t="s">
        <v>568</v>
      </c>
      <c r="C474" s="39" t="s">
        <v>46</v>
      </c>
      <c r="D474" s="39" t="s">
        <v>208</v>
      </c>
      <c r="E474" s="37" t="s">
        <v>1424</v>
      </c>
      <c r="F474" s="133">
        <v>11500</v>
      </c>
      <c r="G474" s="174"/>
    </row>
    <row r="475" spans="1:7" s="37" customFormat="1" x14ac:dyDescent="0.25">
      <c r="A475" s="160" t="s">
        <v>857</v>
      </c>
      <c r="B475" s="39" t="s">
        <v>568</v>
      </c>
      <c r="C475" s="39" t="s">
        <v>46</v>
      </c>
      <c r="D475" s="39" t="s">
        <v>208</v>
      </c>
      <c r="E475" s="37" t="s">
        <v>1465</v>
      </c>
      <c r="F475" s="133">
        <v>52281</v>
      </c>
      <c r="G475" s="174"/>
    </row>
    <row r="476" spans="1:7" s="37" customFormat="1" x14ac:dyDescent="0.25">
      <c r="A476" s="160" t="s">
        <v>858</v>
      </c>
      <c r="B476" s="39" t="s">
        <v>569</v>
      </c>
      <c r="C476" s="39" t="s">
        <v>46</v>
      </c>
      <c r="D476" s="39" t="s">
        <v>208</v>
      </c>
      <c r="E476" s="37" t="s">
        <v>1440</v>
      </c>
      <c r="F476" s="133">
        <v>243512</v>
      </c>
      <c r="G476" s="174"/>
    </row>
    <row r="477" spans="1:7" s="37" customFormat="1" x14ac:dyDescent="0.25">
      <c r="A477" s="160" t="s">
        <v>858</v>
      </c>
      <c r="B477" s="39" t="s">
        <v>569</v>
      </c>
      <c r="C477" s="39" t="s">
        <v>46</v>
      </c>
      <c r="D477" s="39" t="s">
        <v>208</v>
      </c>
      <c r="E477" s="37" t="s">
        <v>1465</v>
      </c>
      <c r="F477" s="133">
        <v>12698</v>
      </c>
      <c r="G477" s="174"/>
    </row>
    <row r="478" spans="1:7" s="37" customFormat="1" x14ac:dyDescent="0.25">
      <c r="A478" s="160" t="s">
        <v>859</v>
      </c>
      <c r="B478" s="39" t="s">
        <v>570</v>
      </c>
      <c r="C478" s="39" t="s">
        <v>46</v>
      </c>
      <c r="D478" s="39" t="s">
        <v>208</v>
      </c>
      <c r="E478" s="37" t="s">
        <v>1440</v>
      </c>
      <c r="F478" s="133">
        <v>1808230</v>
      </c>
      <c r="G478" s="174"/>
    </row>
    <row r="479" spans="1:7" s="37" customFormat="1" x14ac:dyDescent="0.25">
      <c r="A479" s="160" t="s">
        <v>859</v>
      </c>
      <c r="B479" s="39" t="s">
        <v>570</v>
      </c>
      <c r="C479" s="39" t="s">
        <v>46</v>
      </c>
      <c r="D479" s="39" t="s">
        <v>208</v>
      </c>
      <c r="E479" s="37" t="s">
        <v>1465</v>
      </c>
      <c r="F479" s="133">
        <v>89481</v>
      </c>
      <c r="G479" s="174"/>
    </row>
    <row r="480" spans="1:7" s="37" customFormat="1" x14ac:dyDescent="0.25">
      <c r="A480" s="160" t="s">
        <v>1316</v>
      </c>
      <c r="B480" s="39" t="s">
        <v>1342</v>
      </c>
      <c r="C480" s="39" t="s">
        <v>27</v>
      </c>
      <c r="D480" s="39" t="s">
        <v>180</v>
      </c>
      <c r="E480" s="37" t="s">
        <v>1445</v>
      </c>
      <c r="F480" s="133">
        <v>1378370</v>
      </c>
      <c r="G480" s="174"/>
    </row>
    <row r="481" spans="1:7" s="37" customFormat="1" x14ac:dyDescent="0.25">
      <c r="A481" s="160" t="s">
        <v>1316</v>
      </c>
      <c r="B481" s="39" t="s">
        <v>1342</v>
      </c>
      <c r="C481" s="39" t="s">
        <v>27</v>
      </c>
      <c r="D481" s="39" t="s">
        <v>180</v>
      </c>
      <c r="E481" s="37" t="s">
        <v>1418</v>
      </c>
      <c r="F481" s="133">
        <v>550</v>
      </c>
      <c r="G481" s="174"/>
    </row>
    <row r="482" spans="1:7" s="37" customFormat="1" x14ac:dyDescent="0.25">
      <c r="A482" s="160" t="s">
        <v>860</v>
      </c>
      <c r="B482" s="39" t="s">
        <v>571</v>
      </c>
      <c r="C482" s="39" t="s">
        <v>110</v>
      </c>
      <c r="D482" s="39" t="s">
        <v>299</v>
      </c>
      <c r="E482" s="37" t="s">
        <v>1465</v>
      </c>
      <c r="F482" s="133">
        <v>1256121</v>
      </c>
      <c r="G482" s="174"/>
    </row>
    <row r="483" spans="1:7" s="37" customFormat="1" x14ac:dyDescent="0.25">
      <c r="A483" s="160" t="s">
        <v>860</v>
      </c>
      <c r="B483" s="39" t="s">
        <v>571</v>
      </c>
      <c r="C483" s="39" t="s">
        <v>110</v>
      </c>
      <c r="D483" s="39" t="s">
        <v>299</v>
      </c>
      <c r="E483" s="37" t="s">
        <v>1425</v>
      </c>
      <c r="F483" s="133">
        <v>28014800</v>
      </c>
      <c r="G483" s="174"/>
    </row>
    <row r="484" spans="1:7" s="37" customFormat="1" x14ac:dyDescent="0.25">
      <c r="A484" s="160" t="s">
        <v>861</v>
      </c>
      <c r="B484" s="39" t="s">
        <v>572</v>
      </c>
      <c r="C484" s="39" t="s">
        <v>110</v>
      </c>
      <c r="D484" s="39" t="s">
        <v>299</v>
      </c>
      <c r="E484" s="37" t="s">
        <v>1465</v>
      </c>
      <c r="F484" s="133">
        <v>12333374</v>
      </c>
      <c r="G484" s="174"/>
    </row>
    <row r="485" spans="1:7" s="37" customFormat="1" x14ac:dyDescent="0.3">
      <c r="A485" s="160" t="s">
        <v>861</v>
      </c>
      <c r="B485" s="39" t="s">
        <v>572</v>
      </c>
      <c r="C485" s="39" t="s">
        <v>110</v>
      </c>
      <c r="D485" s="163" t="s">
        <v>299</v>
      </c>
      <c r="E485" s="37" t="s">
        <v>1521</v>
      </c>
      <c r="F485" s="133">
        <v>198032143</v>
      </c>
      <c r="G485" s="174"/>
    </row>
    <row r="486" spans="1:7" s="37" customFormat="1" x14ac:dyDescent="0.3">
      <c r="A486" s="160" t="s">
        <v>861</v>
      </c>
      <c r="B486" s="39" t="s">
        <v>572</v>
      </c>
      <c r="C486" s="39" t="s">
        <v>110</v>
      </c>
      <c r="D486" s="163" t="s">
        <v>299</v>
      </c>
      <c r="E486" s="37" t="s">
        <v>1415</v>
      </c>
      <c r="F486" s="133">
        <v>2637740</v>
      </c>
      <c r="G486" s="174"/>
    </row>
    <row r="487" spans="1:7" s="37" customFormat="1" x14ac:dyDescent="0.3">
      <c r="A487" s="160" t="s">
        <v>861</v>
      </c>
      <c r="B487" s="39" t="s">
        <v>572</v>
      </c>
      <c r="C487" s="39" t="s">
        <v>110</v>
      </c>
      <c r="D487" s="163" t="s">
        <v>299</v>
      </c>
      <c r="E487" s="37" t="s">
        <v>1418</v>
      </c>
      <c r="F487" s="133">
        <v>26500</v>
      </c>
      <c r="G487" s="174"/>
    </row>
    <row r="488" spans="1:7" s="37" customFormat="1" x14ac:dyDescent="0.3">
      <c r="A488" s="160" t="s">
        <v>861</v>
      </c>
      <c r="B488" s="39" t="s">
        <v>572</v>
      </c>
      <c r="C488" s="39" t="s">
        <v>110</v>
      </c>
      <c r="D488" s="163" t="s">
        <v>299</v>
      </c>
      <c r="E488" s="37" t="s">
        <v>1425</v>
      </c>
      <c r="F488" s="133">
        <v>20809272</v>
      </c>
      <c r="G488" s="174"/>
    </row>
    <row r="489" spans="1:7" s="37" customFormat="1" x14ac:dyDescent="0.3">
      <c r="A489" s="160" t="s">
        <v>862</v>
      </c>
      <c r="B489" s="39" t="s">
        <v>573</v>
      </c>
      <c r="C489" s="39" t="s">
        <v>32</v>
      </c>
      <c r="D489" s="163" t="s">
        <v>191</v>
      </c>
      <c r="E489" s="37" t="s">
        <v>1440</v>
      </c>
      <c r="F489" s="133">
        <v>7235170</v>
      </c>
      <c r="G489" s="174"/>
    </row>
    <row r="490" spans="1:7" s="37" customFormat="1" x14ac:dyDescent="0.3">
      <c r="A490" s="160" t="s">
        <v>862</v>
      </c>
      <c r="B490" s="39" t="s">
        <v>573</v>
      </c>
      <c r="C490" s="39" t="s">
        <v>32</v>
      </c>
      <c r="D490" s="163" t="s">
        <v>191</v>
      </c>
      <c r="E490" s="37" t="s">
        <v>1465</v>
      </c>
      <c r="F490" s="133">
        <v>663468</v>
      </c>
      <c r="G490" s="174"/>
    </row>
    <row r="491" spans="1:7" s="37" customFormat="1" x14ac:dyDescent="0.3">
      <c r="A491" s="160" t="s">
        <v>862</v>
      </c>
      <c r="B491" s="39" t="s">
        <v>573</v>
      </c>
      <c r="C491" s="39" t="s">
        <v>32</v>
      </c>
      <c r="D491" s="163" t="s">
        <v>191</v>
      </c>
      <c r="E491" s="37" t="s">
        <v>1418</v>
      </c>
      <c r="F491" s="133">
        <v>29786</v>
      </c>
      <c r="G491" s="174"/>
    </row>
    <row r="492" spans="1:7" s="37" customFormat="1" x14ac:dyDescent="0.3">
      <c r="A492" s="160" t="s">
        <v>863</v>
      </c>
      <c r="B492" s="39" t="s">
        <v>574</v>
      </c>
      <c r="C492" s="39" t="s">
        <v>67</v>
      </c>
      <c r="D492" s="163" t="s">
        <v>245</v>
      </c>
      <c r="E492" s="37" t="s">
        <v>1416</v>
      </c>
      <c r="F492" s="133">
        <v>67561994</v>
      </c>
      <c r="G492" s="174"/>
    </row>
    <row r="493" spans="1:7" s="37" customFormat="1" x14ac:dyDescent="0.3">
      <c r="A493" s="160" t="s">
        <v>863</v>
      </c>
      <c r="B493" s="39" t="s">
        <v>574</v>
      </c>
      <c r="C493" s="39" t="s">
        <v>67</v>
      </c>
      <c r="D493" s="163" t="s">
        <v>245</v>
      </c>
      <c r="E493" s="37" t="s">
        <v>1415</v>
      </c>
      <c r="F493" s="133">
        <v>9869</v>
      </c>
      <c r="G493" s="174"/>
    </row>
    <row r="494" spans="1:7" s="37" customFormat="1" x14ac:dyDescent="0.3">
      <c r="A494" s="160" t="s">
        <v>864</v>
      </c>
      <c r="B494" s="39" t="s">
        <v>576</v>
      </c>
      <c r="C494" s="39" t="s">
        <v>27</v>
      </c>
      <c r="D494" s="163" t="s">
        <v>180</v>
      </c>
      <c r="E494" s="37" t="s">
        <v>1465</v>
      </c>
      <c r="F494" s="133">
        <v>9354</v>
      </c>
      <c r="G494" s="174"/>
    </row>
    <row r="495" spans="1:7" s="37" customFormat="1" x14ac:dyDescent="0.3">
      <c r="A495" s="160" t="s">
        <v>865</v>
      </c>
      <c r="B495" s="39" t="s">
        <v>577</v>
      </c>
      <c r="C495" s="39" t="s">
        <v>100</v>
      </c>
      <c r="D495" s="163" t="s">
        <v>269</v>
      </c>
      <c r="E495" s="37" t="s">
        <v>1417</v>
      </c>
      <c r="F495" s="133">
        <v>334335</v>
      </c>
      <c r="G495" s="174"/>
    </row>
    <row r="496" spans="1:7" s="37" customFormat="1" x14ac:dyDescent="0.3">
      <c r="A496" s="160" t="s">
        <v>865</v>
      </c>
      <c r="B496" s="39" t="s">
        <v>577</v>
      </c>
      <c r="C496" s="39" t="s">
        <v>92</v>
      </c>
      <c r="D496" s="163" t="s">
        <v>280</v>
      </c>
      <c r="E496" s="37" t="s">
        <v>1465</v>
      </c>
      <c r="F496" s="133">
        <v>1970057</v>
      </c>
      <c r="G496" s="174"/>
    </row>
    <row r="497" spans="1:7" s="37" customFormat="1" x14ac:dyDescent="0.3">
      <c r="A497" s="160" t="s">
        <v>866</v>
      </c>
      <c r="B497" s="39" t="s">
        <v>578</v>
      </c>
      <c r="C497" s="39" t="s">
        <v>109</v>
      </c>
      <c r="D497" s="163" t="s">
        <v>285</v>
      </c>
      <c r="E497" s="37" t="s">
        <v>1465</v>
      </c>
      <c r="F497" s="133">
        <v>125965</v>
      </c>
      <c r="G497" s="174"/>
    </row>
    <row r="498" spans="1:7" s="37" customFormat="1" x14ac:dyDescent="0.25">
      <c r="A498" s="160" t="s">
        <v>866</v>
      </c>
      <c r="B498" s="39" t="s">
        <v>578</v>
      </c>
      <c r="C498" s="39" t="s">
        <v>109</v>
      </c>
      <c r="D498" s="39" t="s">
        <v>285</v>
      </c>
      <c r="E498" s="37" t="s">
        <v>1425</v>
      </c>
      <c r="F498" s="133">
        <v>7576246</v>
      </c>
      <c r="G498" s="174"/>
    </row>
    <row r="499" spans="1:7" s="37" customFormat="1" x14ac:dyDescent="0.25">
      <c r="A499" s="160" t="s">
        <v>867</v>
      </c>
      <c r="B499" s="39" t="s">
        <v>579</v>
      </c>
      <c r="C499" s="39" t="s">
        <v>43</v>
      </c>
      <c r="D499" s="39" t="s">
        <v>204</v>
      </c>
      <c r="E499" s="37" t="s">
        <v>1440</v>
      </c>
      <c r="F499" s="133">
        <v>4477073</v>
      </c>
      <c r="G499" s="174"/>
    </row>
    <row r="500" spans="1:7" s="37" customFormat="1" x14ac:dyDescent="0.25">
      <c r="A500" s="160" t="s">
        <v>867</v>
      </c>
      <c r="B500" s="39" t="s">
        <v>579</v>
      </c>
      <c r="C500" s="39" t="s">
        <v>43</v>
      </c>
      <c r="D500" s="39" t="s">
        <v>204</v>
      </c>
      <c r="E500" s="37" t="s">
        <v>1465</v>
      </c>
      <c r="F500" s="133">
        <v>115169</v>
      </c>
      <c r="G500" s="174"/>
    </row>
    <row r="501" spans="1:7" s="37" customFormat="1" x14ac:dyDescent="0.25">
      <c r="A501" s="160" t="s">
        <v>868</v>
      </c>
      <c r="B501" s="39" t="s">
        <v>580</v>
      </c>
      <c r="C501" s="39" t="s">
        <v>14</v>
      </c>
      <c r="D501" s="39" t="s">
        <v>159</v>
      </c>
      <c r="E501" s="37" t="s">
        <v>1440</v>
      </c>
      <c r="F501" s="133">
        <v>207358</v>
      </c>
      <c r="G501" s="174"/>
    </row>
    <row r="502" spans="1:7" s="37" customFormat="1" x14ac:dyDescent="0.25">
      <c r="A502" s="160" t="s">
        <v>868</v>
      </c>
      <c r="B502" s="39" t="s">
        <v>580</v>
      </c>
      <c r="C502" s="39" t="s">
        <v>14</v>
      </c>
      <c r="D502" s="39" t="s">
        <v>159</v>
      </c>
      <c r="E502" s="37" t="s">
        <v>1415</v>
      </c>
      <c r="F502" s="133">
        <v>6419</v>
      </c>
      <c r="G502" s="174"/>
    </row>
    <row r="503" spans="1:7" s="37" customFormat="1" x14ac:dyDescent="0.25">
      <c r="A503" s="160" t="s">
        <v>869</v>
      </c>
      <c r="B503" s="39" t="s">
        <v>581</v>
      </c>
      <c r="C503" s="39" t="s">
        <v>30</v>
      </c>
      <c r="D503" s="39" t="s">
        <v>188</v>
      </c>
      <c r="E503" s="37" t="s">
        <v>1480</v>
      </c>
      <c r="F503" s="133">
        <v>11990821</v>
      </c>
      <c r="G503" s="174"/>
    </row>
    <row r="504" spans="1:7" s="37" customFormat="1" x14ac:dyDescent="0.25">
      <c r="A504" s="160" t="s">
        <v>869</v>
      </c>
      <c r="B504" s="39" t="s">
        <v>581</v>
      </c>
      <c r="C504" s="39" t="s">
        <v>30</v>
      </c>
      <c r="D504" s="39" t="s">
        <v>188</v>
      </c>
      <c r="E504" s="37" t="s">
        <v>1446</v>
      </c>
      <c r="F504" s="133">
        <v>3722158</v>
      </c>
      <c r="G504" s="174"/>
    </row>
    <row r="505" spans="1:7" s="37" customFormat="1" x14ac:dyDescent="0.25">
      <c r="A505" s="160" t="s">
        <v>869</v>
      </c>
      <c r="B505" s="39" t="s">
        <v>581</v>
      </c>
      <c r="C505" s="39" t="s">
        <v>30</v>
      </c>
      <c r="D505" s="39" t="s">
        <v>188</v>
      </c>
      <c r="E505" s="37" t="s">
        <v>1457</v>
      </c>
      <c r="F505" s="133">
        <v>15313</v>
      </c>
      <c r="G505" s="174"/>
    </row>
    <row r="506" spans="1:7" s="37" customFormat="1" x14ac:dyDescent="0.25">
      <c r="A506" s="160" t="s">
        <v>1124</v>
      </c>
      <c r="B506" s="39" t="s">
        <v>1185</v>
      </c>
      <c r="C506" s="39" t="s">
        <v>74</v>
      </c>
      <c r="D506" s="39" t="s">
        <v>257</v>
      </c>
      <c r="E506" s="37" t="s">
        <v>1522</v>
      </c>
      <c r="F506" s="133">
        <v>86240</v>
      </c>
      <c r="G506" s="174"/>
    </row>
    <row r="507" spans="1:7" s="37" customFormat="1" x14ac:dyDescent="0.25">
      <c r="A507" s="160" t="s">
        <v>1124</v>
      </c>
      <c r="B507" s="39" t="s">
        <v>1185</v>
      </c>
      <c r="C507" s="39" t="s">
        <v>74</v>
      </c>
      <c r="D507" s="39" t="s">
        <v>257</v>
      </c>
      <c r="E507" s="37" t="s">
        <v>1465</v>
      </c>
      <c r="F507" s="133">
        <v>1026975</v>
      </c>
      <c r="G507" s="174"/>
    </row>
    <row r="508" spans="1:7" s="37" customFormat="1" x14ac:dyDescent="0.25">
      <c r="A508" s="160" t="s">
        <v>1124</v>
      </c>
      <c r="B508" s="39" t="s">
        <v>1185</v>
      </c>
      <c r="C508" s="39" t="s">
        <v>74</v>
      </c>
      <c r="D508" s="39" t="s">
        <v>257</v>
      </c>
      <c r="E508" s="37" t="s">
        <v>1428</v>
      </c>
      <c r="F508" s="133">
        <v>18574</v>
      </c>
      <c r="G508" s="174"/>
    </row>
    <row r="509" spans="1:7" s="37" customFormat="1" x14ac:dyDescent="0.25">
      <c r="A509" s="160" t="s">
        <v>870</v>
      </c>
      <c r="B509" s="39" t="s">
        <v>583</v>
      </c>
      <c r="C509" s="39" t="s">
        <v>15</v>
      </c>
      <c r="D509" s="39" t="s">
        <v>160</v>
      </c>
      <c r="E509" s="37" t="s">
        <v>1465</v>
      </c>
      <c r="F509" s="133">
        <v>1899804</v>
      </c>
      <c r="G509" s="174"/>
    </row>
    <row r="510" spans="1:7" s="37" customFormat="1" x14ac:dyDescent="0.25">
      <c r="A510" s="160" t="s">
        <v>870</v>
      </c>
      <c r="B510" s="39" t="s">
        <v>583</v>
      </c>
      <c r="C510" s="39" t="s">
        <v>15</v>
      </c>
      <c r="D510" s="39" t="s">
        <v>160</v>
      </c>
      <c r="E510" s="37" t="s">
        <v>1420</v>
      </c>
      <c r="F510" s="133">
        <v>138729919</v>
      </c>
      <c r="G510" s="174"/>
    </row>
    <row r="511" spans="1:7" s="37" customFormat="1" x14ac:dyDescent="0.25">
      <c r="A511" s="160" t="s">
        <v>871</v>
      </c>
      <c r="B511" s="39" t="s">
        <v>584</v>
      </c>
      <c r="C511" s="39" t="s">
        <v>6</v>
      </c>
      <c r="D511" s="39" t="s">
        <v>149</v>
      </c>
      <c r="E511" s="37" t="s">
        <v>1465</v>
      </c>
      <c r="F511" s="133">
        <v>540625</v>
      </c>
      <c r="G511" s="174"/>
    </row>
    <row r="512" spans="1:7" s="37" customFormat="1" x14ac:dyDescent="0.25">
      <c r="A512" s="160" t="s">
        <v>871</v>
      </c>
      <c r="B512" s="39" t="s">
        <v>584</v>
      </c>
      <c r="C512" s="39" t="s">
        <v>6</v>
      </c>
      <c r="D512" s="39" t="s">
        <v>149</v>
      </c>
      <c r="E512" s="37" t="s">
        <v>1415</v>
      </c>
      <c r="F512" s="133">
        <v>30</v>
      </c>
      <c r="G512" s="174"/>
    </row>
    <row r="513" spans="1:7" s="37" customFormat="1" x14ac:dyDescent="0.25">
      <c r="A513" s="160" t="s">
        <v>871</v>
      </c>
      <c r="B513" s="39" t="s">
        <v>584</v>
      </c>
      <c r="C513" s="39" t="s">
        <v>6</v>
      </c>
      <c r="D513" s="39" t="s">
        <v>149</v>
      </c>
      <c r="E513" s="37" t="s">
        <v>1418</v>
      </c>
      <c r="F513" s="133">
        <v>2361340</v>
      </c>
      <c r="G513" s="174"/>
    </row>
    <row r="514" spans="1:7" s="37" customFormat="1" x14ac:dyDescent="0.25">
      <c r="A514" s="160" t="s">
        <v>872</v>
      </c>
      <c r="B514" s="39" t="s">
        <v>585</v>
      </c>
      <c r="C514" s="39" t="s">
        <v>64</v>
      </c>
      <c r="D514" s="39" t="s">
        <v>241</v>
      </c>
      <c r="E514" s="37" t="s">
        <v>1477</v>
      </c>
      <c r="F514" s="133">
        <v>301540</v>
      </c>
      <c r="G514" s="174"/>
    </row>
    <row r="515" spans="1:7" s="37" customFormat="1" x14ac:dyDescent="0.25">
      <c r="A515" s="160" t="s">
        <v>872</v>
      </c>
      <c r="B515" s="39" t="s">
        <v>585</v>
      </c>
      <c r="C515" s="39" t="s">
        <v>64</v>
      </c>
      <c r="D515" s="39" t="s">
        <v>241</v>
      </c>
      <c r="E515" s="37" t="s">
        <v>1465</v>
      </c>
      <c r="F515" s="133">
        <v>30411</v>
      </c>
      <c r="G515" s="174"/>
    </row>
    <row r="516" spans="1:7" s="37" customFormat="1" x14ac:dyDescent="0.25">
      <c r="A516" s="160" t="s">
        <v>872</v>
      </c>
      <c r="B516" s="39" t="s">
        <v>585</v>
      </c>
      <c r="C516" s="39" t="s">
        <v>64</v>
      </c>
      <c r="D516" s="39" t="s">
        <v>241</v>
      </c>
      <c r="E516" s="37" t="s">
        <v>1415</v>
      </c>
      <c r="F516" s="133">
        <v>24742</v>
      </c>
      <c r="G516" s="174"/>
    </row>
    <row r="517" spans="1:7" s="37" customFormat="1" x14ac:dyDescent="0.25">
      <c r="A517" s="160" t="s">
        <v>872</v>
      </c>
      <c r="B517" s="39" t="s">
        <v>585</v>
      </c>
      <c r="C517" s="39" t="s">
        <v>64</v>
      </c>
      <c r="D517" s="39" t="s">
        <v>241</v>
      </c>
      <c r="E517" s="37" t="s">
        <v>1425</v>
      </c>
      <c r="F517" s="133">
        <v>10000</v>
      </c>
      <c r="G517" s="174"/>
    </row>
    <row r="518" spans="1:7" s="37" customFormat="1" x14ac:dyDescent="0.25">
      <c r="A518" s="160" t="s">
        <v>873</v>
      </c>
      <c r="B518" s="39" t="s">
        <v>586</v>
      </c>
      <c r="C518" s="39" t="s">
        <v>9</v>
      </c>
      <c r="D518" s="39" t="s">
        <v>154</v>
      </c>
      <c r="E518" s="37" t="s">
        <v>1435</v>
      </c>
      <c r="F518" s="133">
        <v>1075</v>
      </c>
      <c r="G518" s="174"/>
    </row>
    <row r="519" spans="1:7" s="37" customFormat="1" x14ac:dyDescent="0.25">
      <c r="A519" s="160" t="s">
        <v>873</v>
      </c>
      <c r="B519" s="39" t="s">
        <v>586</v>
      </c>
      <c r="C519" s="39" t="s">
        <v>9</v>
      </c>
      <c r="D519" s="39" t="s">
        <v>154</v>
      </c>
      <c r="E519" s="37" t="s">
        <v>1465</v>
      </c>
      <c r="F519" s="133">
        <v>758</v>
      </c>
      <c r="G519" s="174"/>
    </row>
    <row r="520" spans="1:7" s="37" customFormat="1" x14ac:dyDescent="0.25">
      <c r="A520" s="160" t="s">
        <v>32</v>
      </c>
      <c r="B520" s="39" t="s">
        <v>587</v>
      </c>
      <c r="C520" s="39" t="s">
        <v>108</v>
      </c>
      <c r="D520" s="39" t="s">
        <v>1278</v>
      </c>
      <c r="E520" s="37" t="s">
        <v>1465</v>
      </c>
      <c r="F520" s="133">
        <v>361404</v>
      </c>
      <c r="G520" s="174"/>
    </row>
    <row r="521" spans="1:7" s="37" customFormat="1" x14ac:dyDescent="0.25">
      <c r="A521" s="160" t="s">
        <v>874</v>
      </c>
      <c r="B521" s="39" t="s">
        <v>1186</v>
      </c>
      <c r="C521" s="39" t="s">
        <v>108</v>
      </c>
      <c r="D521" s="39" t="s">
        <v>1278</v>
      </c>
      <c r="E521" s="37" t="s">
        <v>1445</v>
      </c>
      <c r="F521" s="133">
        <v>77909394</v>
      </c>
      <c r="G521" s="174"/>
    </row>
    <row r="522" spans="1:7" s="37" customFormat="1" x14ac:dyDescent="0.25">
      <c r="A522" s="160" t="s">
        <v>874</v>
      </c>
      <c r="B522" s="39" t="s">
        <v>1186</v>
      </c>
      <c r="C522" s="39" t="s">
        <v>108</v>
      </c>
      <c r="D522" s="39" t="s">
        <v>1278</v>
      </c>
      <c r="E522" s="37" t="s">
        <v>1475</v>
      </c>
      <c r="F522" s="133">
        <v>25956195</v>
      </c>
      <c r="G522" s="174"/>
    </row>
    <row r="523" spans="1:7" s="37" customFormat="1" x14ac:dyDescent="0.25">
      <c r="A523" s="160" t="s">
        <v>874</v>
      </c>
      <c r="B523" s="39" t="s">
        <v>1186</v>
      </c>
      <c r="C523" s="39" t="s">
        <v>108</v>
      </c>
      <c r="D523" s="39" t="s">
        <v>1278</v>
      </c>
      <c r="E523" s="37" t="s">
        <v>1500</v>
      </c>
      <c r="F523" s="133">
        <v>35640</v>
      </c>
      <c r="G523" s="174"/>
    </row>
    <row r="524" spans="1:7" s="37" customFormat="1" x14ac:dyDescent="0.25">
      <c r="A524" s="160" t="s">
        <v>874</v>
      </c>
      <c r="B524" s="39" t="s">
        <v>1186</v>
      </c>
      <c r="C524" s="39" t="s">
        <v>108</v>
      </c>
      <c r="D524" s="39" t="s">
        <v>1278</v>
      </c>
      <c r="E524" s="37" t="s">
        <v>1435</v>
      </c>
      <c r="F524" s="133">
        <v>1509</v>
      </c>
      <c r="G524" s="174"/>
    </row>
    <row r="525" spans="1:7" s="37" customFormat="1" x14ac:dyDescent="0.25">
      <c r="A525" s="160" t="s">
        <v>874</v>
      </c>
      <c r="B525" s="39" t="s">
        <v>1186</v>
      </c>
      <c r="C525" s="39" t="s">
        <v>108</v>
      </c>
      <c r="D525" s="39" t="s">
        <v>1278</v>
      </c>
      <c r="E525" s="37" t="s">
        <v>1424</v>
      </c>
      <c r="F525" s="133">
        <v>87</v>
      </c>
      <c r="G525" s="174"/>
    </row>
    <row r="526" spans="1:7" s="37" customFormat="1" x14ac:dyDescent="0.25">
      <c r="A526" s="160" t="s">
        <v>874</v>
      </c>
      <c r="B526" s="39" t="s">
        <v>1186</v>
      </c>
      <c r="C526" s="39" t="s">
        <v>108</v>
      </c>
      <c r="D526" s="39" t="s">
        <v>1278</v>
      </c>
      <c r="E526" s="37" t="s">
        <v>1465</v>
      </c>
      <c r="F526" s="133">
        <v>5281333</v>
      </c>
      <c r="G526" s="174"/>
    </row>
    <row r="527" spans="1:7" s="37" customFormat="1" x14ac:dyDescent="0.25">
      <c r="A527" s="160" t="s">
        <v>874</v>
      </c>
      <c r="B527" s="39" t="s">
        <v>1186</v>
      </c>
      <c r="C527" s="39" t="s">
        <v>108</v>
      </c>
      <c r="D527" s="39" t="s">
        <v>1278</v>
      </c>
      <c r="E527" s="37" t="s">
        <v>1446</v>
      </c>
      <c r="F527" s="133">
        <v>170810</v>
      </c>
      <c r="G527" s="174"/>
    </row>
    <row r="528" spans="1:7" s="37" customFormat="1" x14ac:dyDescent="0.25">
      <c r="A528" s="160" t="s">
        <v>874</v>
      </c>
      <c r="B528" s="39" t="s">
        <v>1186</v>
      </c>
      <c r="C528" s="39" t="s">
        <v>108</v>
      </c>
      <c r="D528" s="39" t="s">
        <v>1278</v>
      </c>
      <c r="E528" s="37" t="s">
        <v>1415</v>
      </c>
      <c r="F528" s="133">
        <v>21395</v>
      </c>
      <c r="G528" s="174"/>
    </row>
    <row r="529" spans="1:7" s="137" customFormat="1" x14ac:dyDescent="0.25">
      <c r="A529" s="161" t="s">
        <v>874</v>
      </c>
      <c r="B529" s="162" t="s">
        <v>1186</v>
      </c>
      <c r="C529" s="162" t="s">
        <v>108</v>
      </c>
      <c r="D529" s="162" t="s">
        <v>1278</v>
      </c>
      <c r="E529" s="137" t="s">
        <v>1418</v>
      </c>
      <c r="F529" s="133">
        <v>68568</v>
      </c>
      <c r="G529" s="174"/>
    </row>
    <row r="530" spans="1:7" s="37" customFormat="1" x14ac:dyDescent="0.25">
      <c r="A530" s="160" t="s">
        <v>874</v>
      </c>
      <c r="B530" s="39" t="s">
        <v>1186</v>
      </c>
      <c r="C530" s="39" t="s">
        <v>108</v>
      </c>
      <c r="D530" s="39" t="s">
        <v>1278</v>
      </c>
      <c r="E530" s="37" t="s">
        <v>1422</v>
      </c>
      <c r="F530" s="133">
        <v>1044161</v>
      </c>
      <c r="G530" s="174"/>
    </row>
    <row r="531" spans="1:7" s="37" customFormat="1" x14ac:dyDescent="0.25">
      <c r="A531" s="160" t="s">
        <v>874</v>
      </c>
      <c r="B531" s="39" t="s">
        <v>1186</v>
      </c>
      <c r="C531" s="39" t="s">
        <v>108</v>
      </c>
      <c r="D531" s="39" t="s">
        <v>1278</v>
      </c>
      <c r="E531" s="37" t="s">
        <v>1419</v>
      </c>
      <c r="F531" s="133">
        <v>607821</v>
      </c>
      <c r="G531" s="174"/>
    </row>
    <row r="532" spans="1:7" s="37" customFormat="1" x14ac:dyDescent="0.25">
      <c r="A532" s="160" t="s">
        <v>874</v>
      </c>
      <c r="B532" s="39" t="s">
        <v>1186</v>
      </c>
      <c r="C532" s="39" t="s">
        <v>108</v>
      </c>
      <c r="D532" s="39" t="s">
        <v>1278</v>
      </c>
      <c r="E532" s="37" t="s">
        <v>1425</v>
      </c>
      <c r="F532" s="133">
        <v>3339376</v>
      </c>
      <c r="G532" s="174"/>
    </row>
    <row r="533" spans="1:7" s="37" customFormat="1" x14ac:dyDescent="0.25">
      <c r="A533" s="160" t="s">
        <v>875</v>
      </c>
      <c r="B533" s="39" t="s">
        <v>588</v>
      </c>
      <c r="C533" s="39" t="s">
        <v>15</v>
      </c>
      <c r="D533" s="39" t="s">
        <v>160</v>
      </c>
      <c r="E533" s="37" t="s">
        <v>1424</v>
      </c>
      <c r="F533" s="133">
        <v>8907336</v>
      </c>
      <c r="G533" s="174"/>
    </row>
    <row r="534" spans="1:7" s="37" customFormat="1" x14ac:dyDescent="0.25">
      <c r="A534" s="160" t="s">
        <v>875</v>
      </c>
      <c r="B534" s="39" t="s">
        <v>588</v>
      </c>
      <c r="C534" s="39" t="s">
        <v>15</v>
      </c>
      <c r="D534" s="39" t="s">
        <v>160</v>
      </c>
      <c r="E534" s="37" t="s">
        <v>1465</v>
      </c>
      <c r="F534" s="133">
        <v>462848</v>
      </c>
      <c r="G534" s="174"/>
    </row>
    <row r="535" spans="1:7" s="37" customFormat="1" x14ac:dyDescent="0.25">
      <c r="A535" s="160" t="s">
        <v>875</v>
      </c>
      <c r="B535" s="39" t="s">
        <v>588</v>
      </c>
      <c r="C535" s="39" t="s">
        <v>15</v>
      </c>
      <c r="D535" s="39" t="s">
        <v>160</v>
      </c>
      <c r="E535" s="37" t="s">
        <v>1417</v>
      </c>
      <c r="F535" s="133">
        <v>31371</v>
      </c>
      <c r="G535" s="174"/>
    </row>
    <row r="536" spans="1:7" s="37" customFormat="1" x14ac:dyDescent="0.25">
      <c r="A536" s="160" t="s">
        <v>1523</v>
      </c>
      <c r="B536" s="39" t="s">
        <v>1524</v>
      </c>
      <c r="C536" s="39" t="s">
        <v>109</v>
      </c>
      <c r="D536" s="39" t="s">
        <v>285</v>
      </c>
      <c r="E536" s="37" t="s">
        <v>1491</v>
      </c>
      <c r="F536" s="133">
        <v>50</v>
      </c>
      <c r="G536" s="174"/>
    </row>
    <row r="537" spans="1:7" s="37" customFormat="1" x14ac:dyDescent="0.25">
      <c r="A537" s="160" t="s">
        <v>1523</v>
      </c>
      <c r="B537" s="39" t="s">
        <v>1524</v>
      </c>
      <c r="C537" s="39" t="s">
        <v>109</v>
      </c>
      <c r="D537" s="39" t="s">
        <v>285</v>
      </c>
      <c r="E537" s="37" t="s">
        <v>1525</v>
      </c>
      <c r="F537" s="133">
        <v>1105632</v>
      </c>
      <c r="G537" s="174"/>
    </row>
    <row r="538" spans="1:7" s="37" customFormat="1" x14ac:dyDescent="0.25">
      <c r="A538" s="160" t="s">
        <v>1523</v>
      </c>
      <c r="B538" s="39" t="s">
        <v>1524</v>
      </c>
      <c r="C538" s="39" t="s">
        <v>109</v>
      </c>
      <c r="D538" s="39" t="s">
        <v>285</v>
      </c>
      <c r="E538" s="37" t="s">
        <v>1526</v>
      </c>
      <c r="F538" s="133">
        <v>97218850</v>
      </c>
      <c r="G538" s="174"/>
    </row>
    <row r="539" spans="1:7" s="37" customFormat="1" x14ac:dyDescent="0.25">
      <c r="A539" s="160" t="s">
        <v>1523</v>
      </c>
      <c r="B539" s="39" t="s">
        <v>1524</v>
      </c>
      <c r="C539" s="39" t="s">
        <v>109</v>
      </c>
      <c r="D539" s="39" t="s">
        <v>285</v>
      </c>
      <c r="E539" s="37" t="s">
        <v>1445</v>
      </c>
      <c r="F539" s="133">
        <v>13559467</v>
      </c>
      <c r="G539" s="174"/>
    </row>
    <row r="540" spans="1:7" s="37" customFormat="1" x14ac:dyDescent="0.25">
      <c r="A540" s="160" t="s">
        <v>1523</v>
      </c>
      <c r="B540" s="39" t="s">
        <v>1524</v>
      </c>
      <c r="C540" s="39" t="s">
        <v>109</v>
      </c>
      <c r="D540" s="39" t="s">
        <v>285</v>
      </c>
      <c r="E540" s="37" t="s">
        <v>1527</v>
      </c>
      <c r="F540" s="133">
        <v>1505</v>
      </c>
      <c r="G540" s="174"/>
    </row>
    <row r="541" spans="1:7" s="37" customFormat="1" x14ac:dyDescent="0.25">
      <c r="A541" s="160" t="s">
        <v>1523</v>
      </c>
      <c r="B541" s="39" t="s">
        <v>1524</v>
      </c>
      <c r="C541" s="39" t="s">
        <v>109</v>
      </c>
      <c r="D541" s="39" t="s">
        <v>285</v>
      </c>
      <c r="E541" s="37" t="s">
        <v>1527</v>
      </c>
      <c r="F541" s="133">
        <v>4385</v>
      </c>
      <c r="G541" s="174"/>
    </row>
    <row r="542" spans="1:7" s="37" customFormat="1" x14ac:dyDescent="0.25">
      <c r="A542" s="160" t="s">
        <v>1523</v>
      </c>
      <c r="B542" s="39" t="s">
        <v>1524</v>
      </c>
      <c r="C542" s="39" t="s">
        <v>109</v>
      </c>
      <c r="D542" s="39" t="s">
        <v>285</v>
      </c>
      <c r="E542" s="37" t="s">
        <v>1527</v>
      </c>
      <c r="F542" s="133">
        <v>-168008</v>
      </c>
      <c r="G542" s="174"/>
    </row>
    <row r="543" spans="1:7" s="37" customFormat="1" x14ac:dyDescent="0.25">
      <c r="A543" s="160" t="s">
        <v>1523</v>
      </c>
      <c r="B543" s="39" t="s">
        <v>1524</v>
      </c>
      <c r="C543" s="39" t="s">
        <v>109</v>
      </c>
      <c r="D543" s="39" t="s">
        <v>285</v>
      </c>
      <c r="E543" s="37" t="s">
        <v>1528</v>
      </c>
      <c r="F543" s="133">
        <v>131855</v>
      </c>
      <c r="G543" s="174"/>
    </row>
    <row r="544" spans="1:7" s="37" customFormat="1" x14ac:dyDescent="0.25">
      <c r="A544" s="160" t="s">
        <v>1523</v>
      </c>
      <c r="B544" s="39" t="s">
        <v>1524</v>
      </c>
      <c r="C544" s="39" t="s">
        <v>109</v>
      </c>
      <c r="D544" s="39" t="s">
        <v>285</v>
      </c>
      <c r="E544" s="37" t="s">
        <v>1529</v>
      </c>
      <c r="F544" s="133">
        <v>44542</v>
      </c>
      <c r="G544" s="174"/>
    </row>
    <row r="545" spans="1:7" s="37" customFormat="1" x14ac:dyDescent="0.25">
      <c r="A545" s="160" t="s">
        <v>1523</v>
      </c>
      <c r="B545" s="39" t="s">
        <v>1524</v>
      </c>
      <c r="C545" s="39" t="s">
        <v>109</v>
      </c>
      <c r="D545" s="39" t="s">
        <v>285</v>
      </c>
      <c r="E545" s="37" t="s">
        <v>1435</v>
      </c>
      <c r="F545" s="133">
        <v>75</v>
      </c>
      <c r="G545" s="174"/>
    </row>
    <row r="546" spans="1:7" s="37" customFormat="1" x14ac:dyDescent="0.25">
      <c r="A546" s="160" t="s">
        <v>1523</v>
      </c>
      <c r="B546" s="39" t="s">
        <v>1524</v>
      </c>
      <c r="C546" s="39" t="s">
        <v>109</v>
      </c>
      <c r="D546" s="39" t="s">
        <v>285</v>
      </c>
      <c r="E546" s="37" t="s">
        <v>1439</v>
      </c>
      <c r="F546" s="133">
        <v>5021428</v>
      </c>
      <c r="G546" s="174"/>
    </row>
    <row r="547" spans="1:7" s="37" customFormat="1" x14ac:dyDescent="0.25">
      <c r="A547" s="160" t="s">
        <v>1523</v>
      </c>
      <c r="B547" s="39" t="s">
        <v>1524</v>
      </c>
      <c r="C547" s="39" t="s">
        <v>109</v>
      </c>
      <c r="D547" s="39" t="s">
        <v>285</v>
      </c>
      <c r="E547" s="37" t="s">
        <v>1446</v>
      </c>
      <c r="F547" s="133">
        <v>1325993</v>
      </c>
      <c r="G547" s="174"/>
    </row>
    <row r="548" spans="1:7" s="37" customFormat="1" x14ac:dyDescent="0.25">
      <c r="A548" s="160" t="s">
        <v>1523</v>
      </c>
      <c r="B548" s="39" t="s">
        <v>1524</v>
      </c>
      <c r="C548" s="39" t="s">
        <v>109</v>
      </c>
      <c r="D548" s="39" t="s">
        <v>285</v>
      </c>
      <c r="E548" s="37" t="s">
        <v>1530</v>
      </c>
      <c r="F548" s="133">
        <v>12793</v>
      </c>
      <c r="G548" s="174"/>
    </row>
    <row r="549" spans="1:7" s="37" customFormat="1" x14ac:dyDescent="0.25">
      <c r="A549" s="160" t="s">
        <v>1523</v>
      </c>
      <c r="B549" s="39" t="s">
        <v>1524</v>
      </c>
      <c r="C549" s="39" t="s">
        <v>109</v>
      </c>
      <c r="D549" s="39" t="s">
        <v>285</v>
      </c>
      <c r="E549" s="37" t="s">
        <v>1415</v>
      </c>
      <c r="F549" s="133">
        <v>29327</v>
      </c>
      <c r="G549" s="174"/>
    </row>
    <row r="550" spans="1:7" s="37" customFormat="1" x14ac:dyDescent="0.25">
      <c r="A550" s="160" t="s">
        <v>1523</v>
      </c>
      <c r="B550" s="39" t="s">
        <v>1524</v>
      </c>
      <c r="C550" s="39" t="s">
        <v>109</v>
      </c>
      <c r="D550" s="39" t="s">
        <v>285</v>
      </c>
      <c r="E550" s="37" t="s">
        <v>1418</v>
      </c>
      <c r="F550" s="133">
        <v>2175585</v>
      </c>
      <c r="G550" s="174"/>
    </row>
    <row r="551" spans="1:7" s="37" customFormat="1" x14ac:dyDescent="0.25">
      <c r="A551" s="160" t="s">
        <v>1523</v>
      </c>
      <c r="B551" s="39" t="s">
        <v>1524</v>
      </c>
      <c r="C551" s="39" t="s">
        <v>109</v>
      </c>
      <c r="D551" s="39" t="s">
        <v>285</v>
      </c>
      <c r="E551" s="37" t="s">
        <v>1425</v>
      </c>
      <c r="F551" s="133">
        <v>78</v>
      </c>
      <c r="G551" s="174"/>
    </row>
    <row r="552" spans="1:7" s="37" customFormat="1" x14ac:dyDescent="0.25">
      <c r="A552" s="160" t="s">
        <v>1523</v>
      </c>
      <c r="B552" s="39" t="s">
        <v>1524</v>
      </c>
      <c r="C552" s="39" t="s">
        <v>109</v>
      </c>
      <c r="D552" s="39" t="s">
        <v>285</v>
      </c>
      <c r="E552" s="37" t="s">
        <v>1393</v>
      </c>
      <c r="F552" s="133">
        <v>407337</v>
      </c>
      <c r="G552" s="174"/>
    </row>
    <row r="553" spans="1:7" s="37" customFormat="1" x14ac:dyDescent="0.25">
      <c r="A553" s="160" t="s">
        <v>1523</v>
      </c>
      <c r="B553" s="39" t="s">
        <v>1524</v>
      </c>
      <c r="C553" s="39" t="s">
        <v>68</v>
      </c>
      <c r="D553" s="39" t="s">
        <v>247</v>
      </c>
      <c r="E553" s="37" t="s">
        <v>1393</v>
      </c>
      <c r="F553" s="133">
        <v>8311</v>
      </c>
      <c r="G553" s="174"/>
    </row>
    <row r="554" spans="1:7" s="37" customFormat="1" x14ac:dyDescent="0.25">
      <c r="A554" s="160" t="s">
        <v>876</v>
      </c>
      <c r="B554" s="39" t="s">
        <v>589</v>
      </c>
      <c r="C554" s="39" t="s">
        <v>109</v>
      </c>
      <c r="D554" s="39" t="s">
        <v>285</v>
      </c>
      <c r="E554" s="37" t="s">
        <v>1465</v>
      </c>
      <c r="F554" s="133">
        <v>87496</v>
      </c>
      <c r="G554" s="174"/>
    </row>
    <row r="555" spans="1:7" s="37" customFormat="1" x14ac:dyDescent="0.25">
      <c r="A555" s="160" t="s">
        <v>1125</v>
      </c>
      <c r="B555" s="39" t="s">
        <v>1187</v>
      </c>
      <c r="C555" s="39" t="s">
        <v>109</v>
      </c>
      <c r="D555" s="39" t="s">
        <v>285</v>
      </c>
      <c r="E555" s="37" t="s">
        <v>1527</v>
      </c>
      <c r="F555" s="133">
        <v>901903</v>
      </c>
      <c r="G555" s="174"/>
    </row>
    <row r="556" spans="1:7" s="37" customFormat="1" x14ac:dyDescent="0.25">
      <c r="A556" s="160" t="s">
        <v>1125</v>
      </c>
      <c r="B556" s="39" t="s">
        <v>1187</v>
      </c>
      <c r="C556" s="39" t="s">
        <v>109</v>
      </c>
      <c r="D556" s="39" t="s">
        <v>285</v>
      </c>
      <c r="E556" s="37" t="s">
        <v>1465</v>
      </c>
      <c r="F556" s="133">
        <v>116284</v>
      </c>
      <c r="G556" s="174"/>
    </row>
    <row r="557" spans="1:7" s="37" customFormat="1" x14ac:dyDescent="0.25">
      <c r="A557" s="160" t="s">
        <v>1125</v>
      </c>
      <c r="B557" s="39" t="s">
        <v>1187</v>
      </c>
      <c r="C557" s="39" t="s">
        <v>109</v>
      </c>
      <c r="D557" s="39" t="s">
        <v>285</v>
      </c>
      <c r="E557" s="37" t="s">
        <v>1422</v>
      </c>
      <c r="F557" s="133">
        <v>1153</v>
      </c>
      <c r="G557" s="174"/>
    </row>
    <row r="558" spans="1:7" s="37" customFormat="1" x14ac:dyDescent="0.25">
      <c r="A558" s="160" t="s">
        <v>1126</v>
      </c>
      <c r="B558" s="39" t="s">
        <v>1188</v>
      </c>
      <c r="C558" s="39" t="s">
        <v>109</v>
      </c>
      <c r="D558" s="39" t="s">
        <v>285</v>
      </c>
      <c r="E558" s="37" t="s">
        <v>1526</v>
      </c>
      <c r="F558" s="133">
        <v>125907</v>
      </c>
      <c r="G558" s="174"/>
    </row>
    <row r="559" spans="1:7" s="37" customFormat="1" x14ac:dyDescent="0.25">
      <c r="A559" s="160" t="s">
        <v>1126</v>
      </c>
      <c r="B559" s="39" t="s">
        <v>1188</v>
      </c>
      <c r="C559" s="39" t="s">
        <v>109</v>
      </c>
      <c r="D559" s="39" t="s">
        <v>285</v>
      </c>
      <c r="E559" s="37" t="s">
        <v>1465</v>
      </c>
      <c r="F559" s="133">
        <v>38486</v>
      </c>
      <c r="G559" s="174"/>
    </row>
    <row r="560" spans="1:7" s="37" customFormat="1" x14ac:dyDescent="0.25">
      <c r="A560" s="160" t="s">
        <v>1126</v>
      </c>
      <c r="B560" s="39" t="s">
        <v>1188</v>
      </c>
      <c r="C560" s="39" t="s">
        <v>109</v>
      </c>
      <c r="D560" s="39" t="s">
        <v>285</v>
      </c>
      <c r="E560" s="37" t="s">
        <v>1410</v>
      </c>
      <c r="F560" s="133">
        <v>13864</v>
      </c>
      <c r="G560" s="174"/>
    </row>
    <row r="561" spans="1:7" s="37" customFormat="1" x14ac:dyDescent="0.25">
      <c r="A561" s="160" t="s">
        <v>1127</v>
      </c>
      <c r="B561" s="39" t="s">
        <v>1343</v>
      </c>
      <c r="C561" s="39" t="s">
        <v>109</v>
      </c>
      <c r="D561" s="39" t="s">
        <v>285</v>
      </c>
      <c r="E561" s="37" t="s">
        <v>1526</v>
      </c>
      <c r="F561" s="133">
        <v>2133541</v>
      </c>
      <c r="G561" s="174"/>
    </row>
    <row r="562" spans="1:7" s="37" customFormat="1" x14ac:dyDescent="0.25">
      <c r="A562" s="160" t="s">
        <v>877</v>
      </c>
      <c r="B562" s="39" t="s">
        <v>1189</v>
      </c>
      <c r="C562" s="39" t="s">
        <v>109</v>
      </c>
      <c r="D562" s="39" t="s">
        <v>285</v>
      </c>
      <c r="E562" s="37" t="s">
        <v>1445</v>
      </c>
      <c r="F562" s="133">
        <v>34540</v>
      </c>
      <c r="G562" s="174"/>
    </row>
    <row r="563" spans="1:7" s="37" customFormat="1" x14ac:dyDescent="0.25">
      <c r="A563" s="160" t="s">
        <v>1317</v>
      </c>
      <c r="B563" s="39" t="s">
        <v>1190</v>
      </c>
      <c r="C563" s="39" t="s">
        <v>40</v>
      </c>
      <c r="D563" s="39" t="s">
        <v>200</v>
      </c>
      <c r="E563" s="37" t="s">
        <v>1445</v>
      </c>
      <c r="F563" s="133">
        <v>419350</v>
      </c>
      <c r="G563" s="174"/>
    </row>
    <row r="564" spans="1:7" s="37" customFormat="1" x14ac:dyDescent="0.25">
      <c r="A564" s="160" t="s">
        <v>1317</v>
      </c>
      <c r="B564" s="39" t="s">
        <v>1190</v>
      </c>
      <c r="C564" s="39" t="s">
        <v>40</v>
      </c>
      <c r="D564" s="39" t="s">
        <v>200</v>
      </c>
      <c r="E564" s="37" t="s">
        <v>1415</v>
      </c>
      <c r="F564" s="133">
        <v>300</v>
      </c>
      <c r="G564" s="174"/>
    </row>
    <row r="565" spans="1:7" s="37" customFormat="1" x14ac:dyDescent="0.25">
      <c r="A565" s="160" t="s">
        <v>878</v>
      </c>
      <c r="B565" s="39" t="s">
        <v>590</v>
      </c>
      <c r="C565" s="39" t="s">
        <v>50</v>
      </c>
      <c r="D565" s="39" t="s">
        <v>215</v>
      </c>
      <c r="E565" s="37" t="s">
        <v>1440</v>
      </c>
      <c r="F565" s="133">
        <v>9286414</v>
      </c>
      <c r="G565" s="174"/>
    </row>
    <row r="566" spans="1:7" s="37" customFormat="1" x14ac:dyDescent="0.25">
      <c r="A566" s="160" t="s">
        <v>878</v>
      </c>
      <c r="B566" s="39" t="s">
        <v>590</v>
      </c>
      <c r="C566" s="39" t="s">
        <v>50</v>
      </c>
      <c r="D566" s="39" t="s">
        <v>215</v>
      </c>
      <c r="E566" s="37" t="s">
        <v>1445</v>
      </c>
      <c r="F566" s="133">
        <v>3020636</v>
      </c>
      <c r="G566" s="174"/>
    </row>
    <row r="567" spans="1:7" s="37" customFormat="1" x14ac:dyDescent="0.25">
      <c r="A567" s="160" t="s">
        <v>878</v>
      </c>
      <c r="B567" s="39" t="s">
        <v>590</v>
      </c>
      <c r="C567" s="39" t="s">
        <v>50</v>
      </c>
      <c r="D567" s="39" t="s">
        <v>215</v>
      </c>
      <c r="E567" s="37" t="s">
        <v>1465</v>
      </c>
      <c r="F567" s="133">
        <v>154328</v>
      </c>
      <c r="G567" s="174"/>
    </row>
    <row r="568" spans="1:7" s="37" customFormat="1" x14ac:dyDescent="0.25">
      <c r="A568" s="160" t="s">
        <v>878</v>
      </c>
      <c r="B568" s="39" t="s">
        <v>590</v>
      </c>
      <c r="C568" s="39" t="s">
        <v>50</v>
      </c>
      <c r="D568" s="39" t="s">
        <v>215</v>
      </c>
      <c r="E568" s="37" t="s">
        <v>1415</v>
      </c>
      <c r="F568" s="133">
        <v>11891</v>
      </c>
      <c r="G568" s="174"/>
    </row>
    <row r="569" spans="1:7" s="37" customFormat="1" x14ac:dyDescent="0.25">
      <c r="A569" s="160" t="s">
        <v>878</v>
      </c>
      <c r="B569" s="39" t="s">
        <v>590</v>
      </c>
      <c r="C569" s="39" t="s">
        <v>50</v>
      </c>
      <c r="D569" s="39" t="s">
        <v>215</v>
      </c>
      <c r="E569" s="37" t="s">
        <v>1418</v>
      </c>
      <c r="F569" s="133">
        <v>7645</v>
      </c>
      <c r="G569" s="174"/>
    </row>
    <row r="570" spans="1:7" s="37" customFormat="1" x14ac:dyDescent="0.25">
      <c r="A570" s="160" t="s">
        <v>878</v>
      </c>
      <c r="B570" s="39" t="s">
        <v>590</v>
      </c>
      <c r="C570" s="39" t="s">
        <v>50</v>
      </c>
      <c r="D570" s="39" t="s">
        <v>215</v>
      </c>
      <c r="E570" s="37" t="s">
        <v>1420</v>
      </c>
      <c r="F570" s="133">
        <v>165780</v>
      </c>
      <c r="G570" s="174"/>
    </row>
    <row r="571" spans="1:7" s="37" customFormat="1" x14ac:dyDescent="0.25">
      <c r="A571" s="160" t="s">
        <v>879</v>
      </c>
      <c r="B571" s="39" t="s">
        <v>591</v>
      </c>
      <c r="C571" s="39" t="s">
        <v>15</v>
      </c>
      <c r="D571" s="39" t="s">
        <v>160</v>
      </c>
      <c r="E571" s="37" t="s">
        <v>1440</v>
      </c>
      <c r="F571" s="133">
        <v>850</v>
      </c>
      <c r="G571" s="174"/>
    </row>
    <row r="572" spans="1:7" s="37" customFormat="1" x14ac:dyDescent="0.25">
      <c r="A572" s="160" t="s">
        <v>879</v>
      </c>
      <c r="B572" s="39" t="s">
        <v>591</v>
      </c>
      <c r="C572" s="39" t="s">
        <v>15</v>
      </c>
      <c r="D572" s="39" t="s">
        <v>160</v>
      </c>
      <c r="E572" s="37" t="s">
        <v>1465</v>
      </c>
      <c r="F572" s="133">
        <v>693</v>
      </c>
      <c r="G572" s="174"/>
    </row>
    <row r="573" spans="1:7" s="37" customFormat="1" x14ac:dyDescent="0.25">
      <c r="A573" s="160" t="s">
        <v>880</v>
      </c>
      <c r="B573" s="39" t="s">
        <v>592</v>
      </c>
      <c r="C573" s="39" t="s">
        <v>50</v>
      </c>
      <c r="D573" s="39" t="s">
        <v>215</v>
      </c>
      <c r="E573" s="37" t="s">
        <v>1445</v>
      </c>
      <c r="F573" s="133">
        <v>347827</v>
      </c>
      <c r="G573" s="174"/>
    </row>
    <row r="574" spans="1:7" s="37" customFormat="1" x14ac:dyDescent="0.25">
      <c r="A574" s="160" t="s">
        <v>881</v>
      </c>
      <c r="B574" s="39" t="s">
        <v>593</v>
      </c>
      <c r="C574" s="39" t="s">
        <v>64</v>
      </c>
      <c r="D574" s="39" t="s">
        <v>241</v>
      </c>
      <c r="E574" s="37" t="s">
        <v>1477</v>
      </c>
      <c r="F574" s="133">
        <v>1616425</v>
      </c>
      <c r="G574" s="174"/>
    </row>
    <row r="575" spans="1:7" s="37" customFormat="1" x14ac:dyDescent="0.25">
      <c r="A575" s="160" t="s">
        <v>881</v>
      </c>
      <c r="B575" s="39" t="s">
        <v>593</v>
      </c>
      <c r="C575" s="39" t="s">
        <v>64</v>
      </c>
      <c r="D575" s="39" t="s">
        <v>241</v>
      </c>
      <c r="E575" s="37" t="s">
        <v>1465</v>
      </c>
      <c r="F575" s="133">
        <v>91594</v>
      </c>
      <c r="G575" s="174"/>
    </row>
    <row r="576" spans="1:7" s="37" customFormat="1" x14ac:dyDescent="0.25">
      <c r="A576" s="160" t="s">
        <v>882</v>
      </c>
      <c r="B576" s="39" t="s">
        <v>594</v>
      </c>
      <c r="C576" s="39" t="s">
        <v>76</v>
      </c>
      <c r="D576" s="39" t="s">
        <v>259</v>
      </c>
      <c r="E576" s="37" t="s">
        <v>1416</v>
      </c>
      <c r="F576" s="133">
        <v>921767778</v>
      </c>
      <c r="G576" s="174"/>
    </row>
    <row r="577" spans="1:7" s="37" customFormat="1" x14ac:dyDescent="0.25">
      <c r="A577" s="160" t="s">
        <v>882</v>
      </c>
      <c r="B577" s="39" t="s">
        <v>594</v>
      </c>
      <c r="C577" s="39" t="s">
        <v>76</v>
      </c>
      <c r="D577" s="39" t="s">
        <v>259</v>
      </c>
      <c r="E577" s="37" t="s">
        <v>1465</v>
      </c>
      <c r="F577" s="133">
        <v>3447217</v>
      </c>
      <c r="G577" s="174"/>
    </row>
    <row r="578" spans="1:7" s="37" customFormat="1" x14ac:dyDescent="0.25">
      <c r="A578" s="160" t="s">
        <v>883</v>
      </c>
      <c r="B578" s="39" t="s">
        <v>595</v>
      </c>
      <c r="C578" s="39" t="s">
        <v>50</v>
      </c>
      <c r="D578" s="39" t="s">
        <v>215</v>
      </c>
      <c r="E578" s="37" t="s">
        <v>1504</v>
      </c>
      <c r="F578" s="133">
        <v>147996909</v>
      </c>
      <c r="G578" s="174"/>
    </row>
    <row r="579" spans="1:7" s="37" customFormat="1" x14ac:dyDescent="0.25">
      <c r="A579" s="160" t="s">
        <v>883</v>
      </c>
      <c r="B579" s="39" t="s">
        <v>595</v>
      </c>
      <c r="C579" s="39" t="s">
        <v>50</v>
      </c>
      <c r="D579" s="39" t="s">
        <v>215</v>
      </c>
      <c r="E579" s="37" t="s">
        <v>1465</v>
      </c>
      <c r="F579" s="133">
        <v>1495724</v>
      </c>
      <c r="G579" s="174"/>
    </row>
    <row r="580" spans="1:7" s="37" customFormat="1" x14ac:dyDescent="0.25">
      <c r="A580" s="160" t="s">
        <v>883</v>
      </c>
      <c r="B580" s="39" t="s">
        <v>595</v>
      </c>
      <c r="C580" s="39" t="s">
        <v>50</v>
      </c>
      <c r="D580" s="39" t="s">
        <v>215</v>
      </c>
      <c r="E580" s="37" t="s">
        <v>1415</v>
      </c>
      <c r="F580" s="133">
        <v>312840</v>
      </c>
      <c r="G580" s="174"/>
    </row>
    <row r="581" spans="1:7" s="37" customFormat="1" x14ac:dyDescent="0.25">
      <c r="A581" s="160" t="s">
        <v>1531</v>
      </c>
      <c r="B581" s="39" t="s">
        <v>1532</v>
      </c>
      <c r="C581" s="39" t="s">
        <v>68</v>
      </c>
      <c r="D581" s="39" t="s">
        <v>247</v>
      </c>
      <c r="E581" s="37" t="s">
        <v>1415</v>
      </c>
      <c r="F581" s="133">
        <v>0</v>
      </c>
      <c r="G581" s="174"/>
    </row>
    <row r="582" spans="1:7" s="37" customFormat="1" x14ac:dyDescent="0.25">
      <c r="A582" s="160" t="s">
        <v>884</v>
      </c>
      <c r="B582" s="39" t="s">
        <v>596</v>
      </c>
      <c r="C582" s="39" t="s">
        <v>27</v>
      </c>
      <c r="D582" s="39" t="s">
        <v>180</v>
      </c>
      <c r="E582" s="37" t="s">
        <v>1415</v>
      </c>
      <c r="F582" s="133">
        <v>46908</v>
      </c>
      <c r="G582" s="174"/>
    </row>
    <row r="583" spans="1:7" s="37" customFormat="1" x14ac:dyDescent="0.25">
      <c r="A583" s="160" t="s">
        <v>884</v>
      </c>
      <c r="B583" s="39" t="s">
        <v>596</v>
      </c>
      <c r="C583" s="39" t="s">
        <v>111</v>
      </c>
      <c r="D583" s="39" t="s">
        <v>281</v>
      </c>
      <c r="E583" s="37" t="s">
        <v>1466</v>
      </c>
      <c r="F583" s="133">
        <v>524731</v>
      </c>
      <c r="G583" s="174"/>
    </row>
    <row r="584" spans="1:7" s="37" customFormat="1" x14ac:dyDescent="0.25">
      <c r="A584" s="160" t="s">
        <v>884</v>
      </c>
      <c r="B584" s="39" t="s">
        <v>596</v>
      </c>
      <c r="C584" s="39" t="s">
        <v>111</v>
      </c>
      <c r="D584" s="39" t="s">
        <v>281</v>
      </c>
      <c r="E584" s="37" t="s">
        <v>1415</v>
      </c>
      <c r="F584" s="133">
        <v>1070</v>
      </c>
      <c r="G584" s="174"/>
    </row>
    <row r="585" spans="1:7" s="37" customFormat="1" x14ac:dyDescent="0.25">
      <c r="A585" s="160" t="s">
        <v>884</v>
      </c>
      <c r="B585" s="39" t="s">
        <v>596</v>
      </c>
      <c r="C585" s="39" t="s">
        <v>31</v>
      </c>
      <c r="D585" s="39" t="s">
        <v>190</v>
      </c>
      <c r="E585" s="37" t="s">
        <v>1415</v>
      </c>
      <c r="F585" s="133">
        <v>2106</v>
      </c>
      <c r="G585" s="174"/>
    </row>
    <row r="586" spans="1:7" s="37" customFormat="1" x14ac:dyDescent="0.25">
      <c r="A586" s="160" t="s">
        <v>884</v>
      </c>
      <c r="B586" s="39" t="s">
        <v>596</v>
      </c>
      <c r="C586" s="39" t="s">
        <v>34</v>
      </c>
      <c r="D586" s="39" t="s">
        <v>193</v>
      </c>
      <c r="E586" s="37" t="s">
        <v>1415</v>
      </c>
      <c r="F586" s="133">
        <v>6416</v>
      </c>
      <c r="G586" s="174"/>
    </row>
    <row r="587" spans="1:7" s="37" customFormat="1" x14ac:dyDescent="0.25">
      <c r="A587" s="160" t="s">
        <v>884</v>
      </c>
      <c r="B587" s="39" t="s">
        <v>596</v>
      </c>
      <c r="C587" s="39" t="s">
        <v>34</v>
      </c>
      <c r="D587" s="39" t="s">
        <v>193</v>
      </c>
      <c r="E587" s="37" t="s">
        <v>1418</v>
      </c>
      <c r="F587" s="133">
        <v>44</v>
      </c>
      <c r="G587" s="174"/>
    </row>
    <row r="588" spans="1:7" s="37" customFormat="1" x14ac:dyDescent="0.25">
      <c r="A588" s="160" t="s">
        <v>884</v>
      </c>
      <c r="B588" s="39" t="s">
        <v>596</v>
      </c>
      <c r="C588" s="39" t="s">
        <v>36</v>
      </c>
      <c r="D588" s="39" t="s">
        <v>196</v>
      </c>
      <c r="E588" s="37" t="s">
        <v>1415</v>
      </c>
      <c r="F588" s="133">
        <v>141</v>
      </c>
      <c r="G588" s="174"/>
    </row>
    <row r="589" spans="1:7" s="37" customFormat="1" x14ac:dyDescent="0.25">
      <c r="A589" s="160" t="s">
        <v>884</v>
      </c>
      <c r="B589" s="39" t="s">
        <v>596</v>
      </c>
      <c r="C589" s="39" t="s">
        <v>83</v>
      </c>
      <c r="D589" s="39" t="s">
        <v>291</v>
      </c>
      <c r="E589" s="37" t="s">
        <v>1465</v>
      </c>
      <c r="F589" s="133">
        <v>542129722</v>
      </c>
      <c r="G589" s="174"/>
    </row>
    <row r="590" spans="1:7" s="37" customFormat="1" x14ac:dyDescent="0.25">
      <c r="A590" s="160" t="s">
        <v>884</v>
      </c>
      <c r="B590" s="39" t="s">
        <v>596</v>
      </c>
      <c r="C590" s="39" t="s">
        <v>83</v>
      </c>
      <c r="D590" s="39" t="s">
        <v>291</v>
      </c>
      <c r="E590" s="37" t="s">
        <v>1415</v>
      </c>
      <c r="F590" s="133">
        <v>175021</v>
      </c>
      <c r="G590" s="174"/>
    </row>
    <row r="591" spans="1:7" s="37" customFormat="1" x14ac:dyDescent="0.25">
      <c r="A591" s="160" t="s">
        <v>884</v>
      </c>
      <c r="B591" s="39" t="s">
        <v>596</v>
      </c>
      <c r="C591" s="39" t="s">
        <v>83</v>
      </c>
      <c r="D591" s="39" t="s">
        <v>291</v>
      </c>
      <c r="E591" s="37" t="s">
        <v>1390</v>
      </c>
      <c r="F591" s="133">
        <v>5132709365</v>
      </c>
      <c r="G591" s="174"/>
    </row>
    <row r="592" spans="1:7" s="37" customFormat="1" x14ac:dyDescent="0.25">
      <c r="A592" s="160" t="s">
        <v>884</v>
      </c>
      <c r="B592" s="39" t="s">
        <v>596</v>
      </c>
      <c r="C592" s="39" t="s">
        <v>74</v>
      </c>
      <c r="D592" s="39" t="s">
        <v>257</v>
      </c>
      <c r="E592" s="37" t="s">
        <v>1415</v>
      </c>
      <c r="F592" s="133">
        <v>78278</v>
      </c>
      <c r="G592" s="174"/>
    </row>
    <row r="593" spans="1:7" s="37" customFormat="1" x14ac:dyDescent="0.25">
      <c r="A593" s="160" t="s">
        <v>885</v>
      </c>
      <c r="B593" s="39" t="s">
        <v>597</v>
      </c>
      <c r="C593" s="39" t="s">
        <v>109</v>
      </c>
      <c r="D593" s="39" t="s">
        <v>285</v>
      </c>
      <c r="E593" s="37" t="s">
        <v>1526</v>
      </c>
      <c r="F593" s="133">
        <v>23778816</v>
      </c>
      <c r="G593" s="174"/>
    </row>
    <row r="594" spans="1:7" s="37" customFormat="1" x14ac:dyDescent="0.25">
      <c r="A594" s="160" t="s">
        <v>885</v>
      </c>
      <c r="B594" s="39" t="s">
        <v>597</v>
      </c>
      <c r="C594" s="39" t="s">
        <v>109</v>
      </c>
      <c r="D594" s="39" t="s">
        <v>285</v>
      </c>
      <c r="E594" s="37" t="s">
        <v>1465</v>
      </c>
      <c r="F594" s="133">
        <v>551128</v>
      </c>
      <c r="G594" s="174"/>
    </row>
    <row r="595" spans="1:7" s="37" customFormat="1" x14ac:dyDescent="0.25">
      <c r="A595" s="160" t="s">
        <v>885</v>
      </c>
      <c r="B595" s="39" t="s">
        <v>597</v>
      </c>
      <c r="C595" s="39" t="s">
        <v>109</v>
      </c>
      <c r="D595" s="39" t="s">
        <v>285</v>
      </c>
      <c r="E595" s="37" t="s">
        <v>1418</v>
      </c>
      <c r="F595" s="133">
        <v>275586</v>
      </c>
      <c r="G595" s="174"/>
    </row>
    <row r="596" spans="1:7" s="37" customFormat="1" x14ac:dyDescent="0.25">
      <c r="A596" s="160" t="s">
        <v>886</v>
      </c>
      <c r="B596" s="39" t="s">
        <v>598</v>
      </c>
      <c r="C596" s="39" t="s">
        <v>33</v>
      </c>
      <c r="D596" s="39" t="s">
        <v>192</v>
      </c>
      <c r="E596" s="37" t="s">
        <v>1519</v>
      </c>
      <c r="F596" s="133">
        <v>946894</v>
      </c>
      <c r="G596" s="174"/>
    </row>
    <row r="597" spans="1:7" s="37" customFormat="1" x14ac:dyDescent="0.25">
      <c r="A597" s="160" t="s">
        <v>886</v>
      </c>
      <c r="B597" s="39" t="s">
        <v>598</v>
      </c>
      <c r="C597" s="39" t="s">
        <v>33</v>
      </c>
      <c r="D597" s="39" t="s">
        <v>192</v>
      </c>
      <c r="E597" s="37" t="s">
        <v>1465</v>
      </c>
      <c r="F597" s="133">
        <v>1009012</v>
      </c>
      <c r="G597" s="174"/>
    </row>
    <row r="598" spans="1:7" s="37" customFormat="1" x14ac:dyDescent="0.25">
      <c r="A598" s="160" t="s">
        <v>1318</v>
      </c>
      <c r="B598" s="39" t="s">
        <v>1344</v>
      </c>
      <c r="C598" s="39" t="s">
        <v>137</v>
      </c>
      <c r="D598" s="39" t="s">
        <v>1046</v>
      </c>
      <c r="E598" s="37" t="s">
        <v>1464</v>
      </c>
      <c r="F598" s="133">
        <v>303097465</v>
      </c>
      <c r="G598" s="174"/>
    </row>
    <row r="599" spans="1:7" s="37" customFormat="1" x14ac:dyDescent="0.25">
      <c r="A599" s="160" t="s">
        <v>887</v>
      </c>
      <c r="B599" s="39" t="s">
        <v>600</v>
      </c>
      <c r="C599" s="39" t="s">
        <v>112</v>
      </c>
      <c r="D599" s="39" t="s">
        <v>297</v>
      </c>
      <c r="E599" s="37" t="s">
        <v>1445</v>
      </c>
      <c r="F599" s="133">
        <v>2200010</v>
      </c>
      <c r="G599" s="174"/>
    </row>
    <row r="600" spans="1:7" s="37" customFormat="1" x14ac:dyDescent="0.25">
      <c r="A600" s="160" t="s">
        <v>888</v>
      </c>
      <c r="B600" s="39" t="s">
        <v>601</v>
      </c>
      <c r="C600" s="39" t="s">
        <v>11</v>
      </c>
      <c r="D600" s="39" t="s">
        <v>156</v>
      </c>
      <c r="E600" s="37" t="s">
        <v>1465</v>
      </c>
      <c r="F600" s="133">
        <v>198067</v>
      </c>
      <c r="G600" s="174"/>
    </row>
    <row r="601" spans="1:7" s="37" customFormat="1" x14ac:dyDescent="0.25">
      <c r="A601" s="160" t="s">
        <v>889</v>
      </c>
      <c r="B601" s="39" t="s">
        <v>602</v>
      </c>
      <c r="C601" s="39" t="s">
        <v>50</v>
      </c>
      <c r="D601" s="39" t="s">
        <v>215</v>
      </c>
      <c r="E601" s="37" t="s">
        <v>1424</v>
      </c>
      <c r="F601" s="133">
        <v>32525616</v>
      </c>
      <c r="G601" s="174"/>
    </row>
    <row r="602" spans="1:7" s="37" customFormat="1" x14ac:dyDescent="0.25">
      <c r="A602" s="160" t="s">
        <v>889</v>
      </c>
      <c r="B602" s="39" t="s">
        <v>602</v>
      </c>
      <c r="C602" s="39" t="s">
        <v>50</v>
      </c>
      <c r="D602" s="39" t="s">
        <v>215</v>
      </c>
      <c r="E602" s="37" t="s">
        <v>1424</v>
      </c>
      <c r="F602" s="133">
        <v>125786</v>
      </c>
      <c r="G602" s="174"/>
    </row>
    <row r="603" spans="1:7" s="37" customFormat="1" x14ac:dyDescent="0.25">
      <c r="A603" s="160" t="s">
        <v>889</v>
      </c>
      <c r="B603" s="39" t="s">
        <v>602</v>
      </c>
      <c r="C603" s="39" t="s">
        <v>50</v>
      </c>
      <c r="D603" s="39" t="s">
        <v>215</v>
      </c>
      <c r="E603" s="37" t="s">
        <v>1424</v>
      </c>
      <c r="F603" s="133">
        <v>106643</v>
      </c>
      <c r="G603" s="174"/>
    </row>
    <row r="604" spans="1:7" s="37" customFormat="1" x14ac:dyDescent="0.25">
      <c r="A604" s="160" t="s">
        <v>889</v>
      </c>
      <c r="B604" s="39" t="s">
        <v>602</v>
      </c>
      <c r="C604" s="39" t="s">
        <v>50</v>
      </c>
      <c r="D604" s="39" t="s">
        <v>215</v>
      </c>
      <c r="E604" s="37" t="s">
        <v>1465</v>
      </c>
      <c r="F604" s="133">
        <v>1049030</v>
      </c>
      <c r="G604" s="174"/>
    </row>
    <row r="605" spans="1:7" s="37" customFormat="1" x14ac:dyDescent="0.25">
      <c r="A605" s="160" t="s">
        <v>889</v>
      </c>
      <c r="B605" s="39" t="s">
        <v>602</v>
      </c>
      <c r="C605" s="39" t="s">
        <v>50</v>
      </c>
      <c r="D605" s="39" t="s">
        <v>215</v>
      </c>
      <c r="E605" s="37" t="s">
        <v>1415</v>
      </c>
      <c r="F605" s="133">
        <v>10822</v>
      </c>
      <c r="G605" s="174"/>
    </row>
    <row r="606" spans="1:7" s="37" customFormat="1" x14ac:dyDescent="0.25">
      <c r="A606" s="160" t="s">
        <v>890</v>
      </c>
      <c r="B606" s="39" t="s">
        <v>603</v>
      </c>
      <c r="C606" s="39" t="s">
        <v>58</v>
      </c>
      <c r="D606" s="39" t="s">
        <v>229</v>
      </c>
      <c r="E606" s="37" t="s">
        <v>1418</v>
      </c>
      <c r="F606" s="133">
        <v>209250</v>
      </c>
      <c r="G606" s="174"/>
    </row>
    <row r="607" spans="1:7" s="37" customFormat="1" x14ac:dyDescent="0.25">
      <c r="A607" s="160" t="s">
        <v>1533</v>
      </c>
      <c r="B607" s="39" t="s">
        <v>1534</v>
      </c>
      <c r="C607" s="39" t="s">
        <v>88</v>
      </c>
      <c r="D607" s="39" t="s">
        <v>276</v>
      </c>
      <c r="E607" s="37" t="s">
        <v>1440</v>
      </c>
      <c r="F607" s="133">
        <v>66597</v>
      </c>
      <c r="G607" s="174"/>
    </row>
    <row r="608" spans="1:7" s="37" customFormat="1" x14ac:dyDescent="0.25">
      <c r="A608" s="160" t="s">
        <v>1533</v>
      </c>
      <c r="B608" s="39" t="s">
        <v>1534</v>
      </c>
      <c r="C608" s="39" t="s">
        <v>88</v>
      </c>
      <c r="D608" s="39" t="s">
        <v>276</v>
      </c>
      <c r="E608" s="37" t="s">
        <v>1445</v>
      </c>
      <c r="F608" s="133">
        <v>36316496</v>
      </c>
      <c r="G608" s="174"/>
    </row>
    <row r="609" spans="1:7" s="37" customFormat="1" x14ac:dyDescent="0.25">
      <c r="A609" s="160" t="s">
        <v>1533</v>
      </c>
      <c r="B609" s="39" t="s">
        <v>1534</v>
      </c>
      <c r="C609" s="39" t="s">
        <v>88</v>
      </c>
      <c r="D609" s="39" t="s">
        <v>276</v>
      </c>
      <c r="E609" s="37" t="s">
        <v>1465</v>
      </c>
      <c r="F609" s="133">
        <v>1869067</v>
      </c>
      <c r="G609" s="174"/>
    </row>
    <row r="610" spans="1:7" s="37" customFormat="1" x14ac:dyDescent="0.25">
      <c r="A610" s="160" t="s">
        <v>1533</v>
      </c>
      <c r="B610" s="39" t="s">
        <v>1534</v>
      </c>
      <c r="C610" s="39" t="s">
        <v>88</v>
      </c>
      <c r="D610" s="39" t="s">
        <v>276</v>
      </c>
      <c r="E610" s="37" t="s">
        <v>1415</v>
      </c>
      <c r="F610" s="133">
        <v>7577</v>
      </c>
      <c r="G610" s="174"/>
    </row>
    <row r="611" spans="1:7" s="37" customFormat="1" x14ac:dyDescent="0.25">
      <c r="A611" s="160" t="s">
        <v>891</v>
      </c>
      <c r="B611" s="39" t="s">
        <v>604</v>
      </c>
      <c r="C611" s="39" t="s">
        <v>88</v>
      </c>
      <c r="D611" s="39" t="s">
        <v>276</v>
      </c>
      <c r="E611" s="37" t="s">
        <v>1488</v>
      </c>
      <c r="F611" s="133">
        <v>33511584</v>
      </c>
      <c r="G611" s="174"/>
    </row>
    <row r="612" spans="1:7" s="37" customFormat="1" x14ac:dyDescent="0.25">
      <c r="A612" s="160" t="s">
        <v>891</v>
      </c>
      <c r="B612" s="39" t="s">
        <v>604</v>
      </c>
      <c r="C612" s="39" t="s">
        <v>88</v>
      </c>
      <c r="D612" s="39" t="s">
        <v>276</v>
      </c>
      <c r="E612" s="37" t="s">
        <v>1465</v>
      </c>
      <c r="F612" s="133">
        <v>1684188</v>
      </c>
      <c r="G612" s="174"/>
    </row>
    <row r="613" spans="1:7" s="37" customFormat="1" x14ac:dyDescent="0.25">
      <c r="A613" s="160" t="s">
        <v>892</v>
      </c>
      <c r="B613" s="39" t="s">
        <v>605</v>
      </c>
      <c r="C613" s="39" t="s">
        <v>92</v>
      </c>
      <c r="D613" s="39" t="s">
        <v>280</v>
      </c>
      <c r="E613" s="37" t="s">
        <v>1465</v>
      </c>
      <c r="F613" s="133">
        <v>52540</v>
      </c>
      <c r="G613" s="174"/>
    </row>
    <row r="614" spans="1:7" s="37" customFormat="1" x14ac:dyDescent="0.25">
      <c r="A614" s="160" t="s">
        <v>892</v>
      </c>
      <c r="B614" s="39" t="s">
        <v>605</v>
      </c>
      <c r="C614" s="39" t="s">
        <v>92</v>
      </c>
      <c r="D614" s="39" t="s">
        <v>280</v>
      </c>
      <c r="E614" s="37" t="s">
        <v>1446</v>
      </c>
      <c r="F614" s="133">
        <v>466278</v>
      </c>
      <c r="G614" s="174"/>
    </row>
    <row r="615" spans="1:7" s="37" customFormat="1" x14ac:dyDescent="0.25">
      <c r="A615" s="160" t="s">
        <v>893</v>
      </c>
      <c r="B615" s="39" t="s">
        <v>606</v>
      </c>
      <c r="C615" s="39" t="s">
        <v>55</v>
      </c>
      <c r="D615" s="39" t="s">
        <v>223</v>
      </c>
      <c r="E615" s="37" t="s">
        <v>1440</v>
      </c>
      <c r="F615" s="133">
        <v>9634920</v>
      </c>
      <c r="G615" s="174"/>
    </row>
    <row r="616" spans="1:7" s="37" customFormat="1" x14ac:dyDescent="0.25">
      <c r="A616" s="160" t="s">
        <v>893</v>
      </c>
      <c r="B616" s="39" t="s">
        <v>606</v>
      </c>
      <c r="C616" s="39" t="s">
        <v>55</v>
      </c>
      <c r="D616" s="39" t="s">
        <v>223</v>
      </c>
      <c r="E616" s="37" t="s">
        <v>1465</v>
      </c>
      <c r="F616" s="133">
        <v>97424</v>
      </c>
      <c r="G616" s="174"/>
    </row>
    <row r="617" spans="1:7" s="37" customFormat="1" x14ac:dyDescent="0.25">
      <c r="A617" s="160" t="s">
        <v>894</v>
      </c>
      <c r="B617" s="39" t="s">
        <v>607</v>
      </c>
      <c r="C617" s="39" t="s">
        <v>88</v>
      </c>
      <c r="D617" s="39" t="s">
        <v>276</v>
      </c>
      <c r="E617" s="37" t="s">
        <v>1440</v>
      </c>
      <c r="F617" s="133">
        <v>104636</v>
      </c>
      <c r="G617" s="174"/>
    </row>
    <row r="618" spans="1:7" s="37" customFormat="1" x14ac:dyDescent="0.25">
      <c r="A618" s="160" t="s">
        <v>894</v>
      </c>
      <c r="B618" s="39" t="s">
        <v>607</v>
      </c>
      <c r="C618" s="39" t="s">
        <v>88</v>
      </c>
      <c r="D618" s="39" t="s">
        <v>276</v>
      </c>
      <c r="E618" s="37" t="s">
        <v>1445</v>
      </c>
      <c r="F618" s="133">
        <v>860753</v>
      </c>
      <c r="G618" s="174"/>
    </row>
    <row r="619" spans="1:7" s="37" customFormat="1" x14ac:dyDescent="0.25">
      <c r="A619" s="160" t="s">
        <v>894</v>
      </c>
      <c r="B619" s="39" t="s">
        <v>607</v>
      </c>
      <c r="C619" s="39" t="s">
        <v>88</v>
      </c>
      <c r="D619" s="39" t="s">
        <v>276</v>
      </c>
      <c r="E619" s="37" t="s">
        <v>1475</v>
      </c>
      <c r="F619" s="133">
        <v>4098475</v>
      </c>
      <c r="G619" s="174"/>
    </row>
    <row r="620" spans="1:7" s="37" customFormat="1" x14ac:dyDescent="0.25">
      <c r="A620" s="160" t="s">
        <v>894</v>
      </c>
      <c r="B620" s="39" t="s">
        <v>607</v>
      </c>
      <c r="C620" s="39" t="s">
        <v>88</v>
      </c>
      <c r="D620" s="39" t="s">
        <v>276</v>
      </c>
      <c r="E620" s="37" t="s">
        <v>1500</v>
      </c>
      <c r="F620" s="133">
        <v>168543</v>
      </c>
      <c r="G620" s="174"/>
    </row>
    <row r="621" spans="1:7" s="37" customFormat="1" x14ac:dyDescent="0.25">
      <c r="A621" s="160" t="s">
        <v>894</v>
      </c>
      <c r="B621" s="39" t="s">
        <v>607</v>
      </c>
      <c r="C621" s="39" t="s">
        <v>88</v>
      </c>
      <c r="D621" s="39" t="s">
        <v>276</v>
      </c>
      <c r="E621" s="37" t="s">
        <v>1465</v>
      </c>
      <c r="F621" s="133">
        <v>281234</v>
      </c>
      <c r="G621" s="174"/>
    </row>
    <row r="622" spans="1:7" s="37" customFormat="1" x14ac:dyDescent="0.25">
      <c r="A622" s="160" t="s">
        <v>894</v>
      </c>
      <c r="B622" s="39" t="s">
        <v>607</v>
      </c>
      <c r="C622" s="39" t="s">
        <v>88</v>
      </c>
      <c r="D622" s="39" t="s">
        <v>276</v>
      </c>
      <c r="E622" s="37" t="s">
        <v>1415</v>
      </c>
      <c r="F622" s="133">
        <v>29190</v>
      </c>
      <c r="G622" s="174"/>
    </row>
    <row r="623" spans="1:7" s="37" customFormat="1" x14ac:dyDescent="0.25">
      <c r="A623" s="160" t="s">
        <v>894</v>
      </c>
      <c r="B623" s="39" t="s">
        <v>607</v>
      </c>
      <c r="C623" s="39" t="s">
        <v>88</v>
      </c>
      <c r="D623" s="39" t="s">
        <v>276</v>
      </c>
      <c r="E623" s="37" t="s">
        <v>1418</v>
      </c>
      <c r="F623" s="133">
        <v>200</v>
      </c>
      <c r="G623" s="174"/>
    </row>
    <row r="624" spans="1:7" s="37" customFormat="1" x14ac:dyDescent="0.25">
      <c r="A624" s="160" t="s">
        <v>895</v>
      </c>
      <c r="B624" s="39" t="s">
        <v>1191</v>
      </c>
      <c r="C624" s="39" t="s">
        <v>113</v>
      </c>
      <c r="D624" s="39" t="s">
        <v>277</v>
      </c>
      <c r="E624" s="37" t="s">
        <v>1522</v>
      </c>
      <c r="F624" s="133">
        <v>802814</v>
      </c>
      <c r="G624" s="174"/>
    </row>
    <row r="625" spans="1:7" s="37" customFormat="1" x14ac:dyDescent="0.25">
      <c r="A625" s="160" t="s">
        <v>895</v>
      </c>
      <c r="B625" s="39" t="s">
        <v>1191</v>
      </c>
      <c r="C625" s="39" t="s">
        <v>113</v>
      </c>
      <c r="D625" s="39" t="s">
        <v>277</v>
      </c>
      <c r="E625" s="37" t="s">
        <v>1535</v>
      </c>
      <c r="F625" s="133">
        <v>97100</v>
      </c>
      <c r="G625" s="174"/>
    </row>
    <row r="626" spans="1:7" s="37" customFormat="1" x14ac:dyDescent="0.25">
      <c r="A626" s="160" t="s">
        <v>895</v>
      </c>
      <c r="B626" s="39" t="s">
        <v>1191</v>
      </c>
      <c r="C626" s="39" t="s">
        <v>113</v>
      </c>
      <c r="D626" s="39" t="s">
        <v>277</v>
      </c>
      <c r="E626" s="37" t="s">
        <v>1536</v>
      </c>
      <c r="F626" s="133">
        <v>419</v>
      </c>
      <c r="G626" s="174"/>
    </row>
    <row r="627" spans="1:7" s="37" customFormat="1" x14ac:dyDescent="0.25">
      <c r="A627" s="160" t="s">
        <v>896</v>
      </c>
      <c r="B627" s="39" t="s">
        <v>609</v>
      </c>
      <c r="C627" s="39" t="s">
        <v>113</v>
      </c>
      <c r="D627" s="39" t="s">
        <v>277</v>
      </c>
      <c r="E627" s="37" t="s">
        <v>1522</v>
      </c>
      <c r="F627" s="133">
        <v>19778757</v>
      </c>
      <c r="G627" s="174"/>
    </row>
    <row r="628" spans="1:7" s="37" customFormat="1" x14ac:dyDescent="0.25">
      <c r="A628" s="160" t="s">
        <v>896</v>
      </c>
      <c r="B628" s="39" t="s">
        <v>609</v>
      </c>
      <c r="C628" s="39" t="s">
        <v>113</v>
      </c>
      <c r="D628" s="39" t="s">
        <v>277</v>
      </c>
      <c r="E628" s="37" t="s">
        <v>1465</v>
      </c>
      <c r="F628" s="133">
        <v>66521</v>
      </c>
      <c r="G628" s="174"/>
    </row>
    <row r="629" spans="1:7" s="37" customFormat="1" x14ac:dyDescent="0.25">
      <c r="A629" s="160" t="s">
        <v>897</v>
      </c>
      <c r="B629" s="39" t="s">
        <v>610</v>
      </c>
      <c r="C629" s="39" t="s">
        <v>47</v>
      </c>
      <c r="D629" s="39" t="s">
        <v>209</v>
      </c>
      <c r="E629" s="37" t="s">
        <v>1453</v>
      </c>
      <c r="F629" s="133">
        <v>15</v>
      </c>
      <c r="G629" s="174"/>
    </row>
    <row r="630" spans="1:7" s="37" customFormat="1" x14ac:dyDescent="0.25">
      <c r="A630" s="160" t="s">
        <v>897</v>
      </c>
      <c r="B630" s="39" t="s">
        <v>610</v>
      </c>
      <c r="C630" s="39" t="s">
        <v>47</v>
      </c>
      <c r="D630" s="39" t="s">
        <v>209</v>
      </c>
      <c r="E630" s="37" t="s">
        <v>1440</v>
      </c>
      <c r="F630" s="133">
        <v>96792606</v>
      </c>
      <c r="G630" s="174"/>
    </row>
    <row r="631" spans="1:7" s="37" customFormat="1" x14ac:dyDescent="0.25">
      <c r="A631" s="160" t="s">
        <v>897</v>
      </c>
      <c r="B631" s="39" t="s">
        <v>610</v>
      </c>
      <c r="C631" s="39" t="s">
        <v>47</v>
      </c>
      <c r="D631" s="39" t="s">
        <v>209</v>
      </c>
      <c r="E631" s="37" t="s">
        <v>1500</v>
      </c>
      <c r="F631" s="133">
        <v>1000</v>
      </c>
      <c r="G631" s="174"/>
    </row>
    <row r="632" spans="1:7" s="37" customFormat="1" x14ac:dyDescent="0.25">
      <c r="A632" s="160" t="s">
        <v>897</v>
      </c>
      <c r="B632" s="39" t="s">
        <v>610</v>
      </c>
      <c r="C632" s="39" t="s">
        <v>47</v>
      </c>
      <c r="D632" s="39" t="s">
        <v>209</v>
      </c>
      <c r="E632" s="37" t="s">
        <v>1424</v>
      </c>
      <c r="F632" s="133">
        <v>91720</v>
      </c>
      <c r="G632" s="174"/>
    </row>
    <row r="633" spans="1:7" s="37" customFormat="1" x14ac:dyDescent="0.25">
      <c r="A633" s="160" t="s">
        <v>897</v>
      </c>
      <c r="B633" s="39" t="s">
        <v>610</v>
      </c>
      <c r="C633" s="39" t="s">
        <v>47</v>
      </c>
      <c r="D633" s="39" t="s">
        <v>209</v>
      </c>
      <c r="E633" s="37" t="s">
        <v>1465</v>
      </c>
      <c r="F633" s="133">
        <v>8133888</v>
      </c>
      <c r="G633" s="174"/>
    </row>
    <row r="634" spans="1:7" s="37" customFormat="1" x14ac:dyDescent="0.25">
      <c r="A634" s="160" t="s">
        <v>897</v>
      </c>
      <c r="B634" s="39" t="s">
        <v>610</v>
      </c>
      <c r="C634" s="39" t="s">
        <v>47</v>
      </c>
      <c r="D634" s="39" t="s">
        <v>209</v>
      </c>
      <c r="E634" s="37" t="s">
        <v>1415</v>
      </c>
      <c r="F634" s="133">
        <v>20456</v>
      </c>
      <c r="G634" s="174"/>
    </row>
    <row r="635" spans="1:7" s="37" customFormat="1" x14ac:dyDescent="0.25">
      <c r="A635" s="160" t="s">
        <v>897</v>
      </c>
      <c r="B635" s="39" t="s">
        <v>610</v>
      </c>
      <c r="C635" s="39" t="s">
        <v>47</v>
      </c>
      <c r="D635" s="39" t="s">
        <v>209</v>
      </c>
      <c r="E635" s="37" t="s">
        <v>1418</v>
      </c>
      <c r="F635" s="133">
        <v>0</v>
      </c>
      <c r="G635" s="174"/>
    </row>
    <row r="636" spans="1:7" s="37" customFormat="1" x14ac:dyDescent="0.25">
      <c r="A636" s="160" t="s">
        <v>898</v>
      </c>
      <c r="B636" s="39" t="s">
        <v>611</v>
      </c>
      <c r="C636" s="39" t="s">
        <v>49</v>
      </c>
      <c r="D636" s="39" t="s">
        <v>211</v>
      </c>
      <c r="E636" s="37" t="s">
        <v>1440</v>
      </c>
      <c r="F636" s="133">
        <v>3965659365</v>
      </c>
      <c r="G636" s="174"/>
    </row>
    <row r="637" spans="1:7" s="37" customFormat="1" x14ac:dyDescent="0.25">
      <c r="A637" s="160" t="s">
        <v>898</v>
      </c>
      <c r="B637" s="39" t="s">
        <v>611</v>
      </c>
      <c r="C637" s="39" t="s">
        <v>49</v>
      </c>
      <c r="D637" s="39" t="s">
        <v>211</v>
      </c>
      <c r="E637" s="37" t="s">
        <v>1465</v>
      </c>
      <c r="F637" s="133">
        <v>42020078</v>
      </c>
      <c r="G637" s="174"/>
    </row>
    <row r="638" spans="1:7" s="37" customFormat="1" x14ac:dyDescent="0.25">
      <c r="A638" s="160" t="s">
        <v>899</v>
      </c>
      <c r="B638" s="39" t="s">
        <v>612</v>
      </c>
      <c r="C638" s="39" t="s">
        <v>88</v>
      </c>
      <c r="D638" s="39" t="s">
        <v>276</v>
      </c>
      <c r="E638" s="37" t="s">
        <v>1440</v>
      </c>
      <c r="F638" s="133">
        <v>67025</v>
      </c>
      <c r="G638" s="174"/>
    </row>
    <row r="639" spans="1:7" s="37" customFormat="1" x14ac:dyDescent="0.25">
      <c r="A639" s="160" t="s">
        <v>899</v>
      </c>
      <c r="B639" s="39" t="s">
        <v>612</v>
      </c>
      <c r="C639" s="39" t="s">
        <v>88</v>
      </c>
      <c r="D639" s="39" t="s">
        <v>276</v>
      </c>
      <c r="E639" s="37" t="s">
        <v>1445</v>
      </c>
      <c r="F639" s="133">
        <v>88674</v>
      </c>
      <c r="G639" s="174"/>
    </row>
    <row r="640" spans="1:7" s="37" customFormat="1" x14ac:dyDescent="0.25">
      <c r="A640" s="160" t="s">
        <v>899</v>
      </c>
      <c r="B640" s="39" t="s">
        <v>612</v>
      </c>
      <c r="C640" s="39" t="s">
        <v>88</v>
      </c>
      <c r="D640" s="39" t="s">
        <v>276</v>
      </c>
      <c r="E640" s="37" t="s">
        <v>1475</v>
      </c>
      <c r="F640" s="133">
        <v>3075564</v>
      </c>
      <c r="G640" s="174"/>
    </row>
    <row r="641" spans="1:7" s="37" customFormat="1" x14ac:dyDescent="0.25">
      <c r="A641" s="160" t="s">
        <v>899</v>
      </c>
      <c r="B641" s="39" t="s">
        <v>612</v>
      </c>
      <c r="C641" s="39" t="s">
        <v>88</v>
      </c>
      <c r="D641" s="39" t="s">
        <v>276</v>
      </c>
      <c r="E641" s="37" t="s">
        <v>1500</v>
      </c>
      <c r="F641" s="133">
        <v>93466</v>
      </c>
      <c r="G641" s="174"/>
    </row>
    <row r="642" spans="1:7" s="37" customFormat="1" x14ac:dyDescent="0.25">
      <c r="A642" s="160" t="s">
        <v>899</v>
      </c>
      <c r="B642" s="39" t="s">
        <v>612</v>
      </c>
      <c r="C642" s="39" t="s">
        <v>88</v>
      </c>
      <c r="D642" s="39" t="s">
        <v>276</v>
      </c>
      <c r="E642" s="37" t="s">
        <v>1435</v>
      </c>
      <c r="F642" s="133">
        <v>100</v>
      </c>
      <c r="G642" s="174"/>
    </row>
    <row r="643" spans="1:7" s="37" customFormat="1" x14ac:dyDescent="0.25">
      <c r="A643" s="160" t="s">
        <v>899</v>
      </c>
      <c r="B643" s="39" t="s">
        <v>612</v>
      </c>
      <c r="C643" s="39" t="s">
        <v>88</v>
      </c>
      <c r="D643" s="39" t="s">
        <v>276</v>
      </c>
      <c r="E643" s="37" t="s">
        <v>1424</v>
      </c>
      <c r="F643" s="133">
        <v>300</v>
      </c>
      <c r="G643" s="174"/>
    </row>
    <row r="644" spans="1:7" s="37" customFormat="1" x14ac:dyDescent="0.25">
      <c r="A644" s="160" t="s">
        <v>899</v>
      </c>
      <c r="B644" s="39" t="s">
        <v>612</v>
      </c>
      <c r="C644" s="39" t="s">
        <v>88</v>
      </c>
      <c r="D644" s="39" t="s">
        <v>276</v>
      </c>
      <c r="E644" s="37" t="s">
        <v>1415</v>
      </c>
      <c r="F644" s="133">
        <v>4718</v>
      </c>
      <c r="G644" s="174"/>
    </row>
    <row r="645" spans="1:7" s="37" customFormat="1" x14ac:dyDescent="0.25">
      <c r="A645" s="160" t="s">
        <v>899</v>
      </c>
      <c r="B645" s="39" t="s">
        <v>612</v>
      </c>
      <c r="C645" s="39" t="s">
        <v>88</v>
      </c>
      <c r="D645" s="39" t="s">
        <v>276</v>
      </c>
      <c r="E645" s="37" t="s">
        <v>1418</v>
      </c>
      <c r="F645" s="133">
        <v>290</v>
      </c>
      <c r="G645" s="174"/>
    </row>
    <row r="646" spans="1:7" s="37" customFormat="1" x14ac:dyDescent="0.25">
      <c r="A646" s="160" t="s">
        <v>900</v>
      </c>
      <c r="B646" s="39" t="s">
        <v>613</v>
      </c>
      <c r="C646" s="39" t="s">
        <v>15</v>
      </c>
      <c r="D646" s="39" t="s">
        <v>160</v>
      </c>
      <c r="E646" s="37" t="s">
        <v>1445</v>
      </c>
      <c r="F646" s="133">
        <v>40756</v>
      </c>
      <c r="G646" s="174"/>
    </row>
    <row r="647" spans="1:7" s="37" customFormat="1" x14ac:dyDescent="0.25">
      <c r="A647" s="160" t="s">
        <v>900</v>
      </c>
      <c r="B647" s="39" t="s">
        <v>613</v>
      </c>
      <c r="C647" s="39" t="s">
        <v>15</v>
      </c>
      <c r="D647" s="39" t="s">
        <v>160</v>
      </c>
      <c r="E647" s="37" t="s">
        <v>1475</v>
      </c>
      <c r="F647" s="133">
        <v>149716</v>
      </c>
      <c r="G647" s="174"/>
    </row>
    <row r="648" spans="1:7" s="37" customFormat="1" x14ac:dyDescent="0.25">
      <c r="A648" s="160" t="s">
        <v>900</v>
      </c>
      <c r="B648" s="39" t="s">
        <v>613</v>
      </c>
      <c r="C648" s="39" t="s">
        <v>15</v>
      </c>
      <c r="D648" s="39" t="s">
        <v>160</v>
      </c>
      <c r="E648" s="37" t="s">
        <v>1424</v>
      </c>
      <c r="F648" s="133">
        <v>763060</v>
      </c>
      <c r="G648" s="174"/>
    </row>
    <row r="649" spans="1:7" s="37" customFormat="1" x14ac:dyDescent="0.25">
      <c r="A649" s="160" t="s">
        <v>900</v>
      </c>
      <c r="B649" s="39" t="s">
        <v>613</v>
      </c>
      <c r="C649" s="39" t="s">
        <v>18</v>
      </c>
      <c r="D649" s="39" t="s">
        <v>167</v>
      </c>
      <c r="E649" s="37" t="s">
        <v>1465</v>
      </c>
      <c r="F649" s="133">
        <v>6947407</v>
      </c>
      <c r="G649" s="174"/>
    </row>
    <row r="650" spans="1:7" s="37" customFormat="1" x14ac:dyDescent="0.25">
      <c r="A650" s="160" t="s">
        <v>900</v>
      </c>
      <c r="B650" s="39" t="s">
        <v>613</v>
      </c>
      <c r="C650" s="39" t="s">
        <v>18</v>
      </c>
      <c r="D650" s="39" t="s">
        <v>167</v>
      </c>
      <c r="E650" s="37" t="s">
        <v>1417</v>
      </c>
      <c r="F650" s="133">
        <v>429086</v>
      </c>
      <c r="G650" s="174"/>
    </row>
    <row r="651" spans="1:7" s="37" customFormat="1" x14ac:dyDescent="0.25">
      <c r="A651" s="160" t="s">
        <v>900</v>
      </c>
      <c r="B651" s="39" t="s">
        <v>613</v>
      </c>
      <c r="C651" s="39" t="s">
        <v>18</v>
      </c>
      <c r="D651" s="39" t="s">
        <v>167</v>
      </c>
      <c r="E651" s="37" t="s">
        <v>1431</v>
      </c>
      <c r="F651" s="133">
        <v>8072081</v>
      </c>
      <c r="G651" s="174"/>
    </row>
    <row r="652" spans="1:7" s="37" customFormat="1" x14ac:dyDescent="0.25">
      <c r="A652" s="160" t="s">
        <v>901</v>
      </c>
      <c r="B652" s="39" t="s">
        <v>614</v>
      </c>
      <c r="C652" s="39" t="s">
        <v>50</v>
      </c>
      <c r="D652" s="39" t="s">
        <v>215</v>
      </c>
      <c r="E652" s="37" t="s">
        <v>1440</v>
      </c>
      <c r="F652" s="133">
        <v>418402</v>
      </c>
      <c r="G652" s="174"/>
    </row>
    <row r="653" spans="1:7" s="37" customFormat="1" x14ac:dyDescent="0.25">
      <c r="A653" s="160" t="s">
        <v>901</v>
      </c>
      <c r="B653" s="39" t="s">
        <v>614</v>
      </c>
      <c r="C653" s="39" t="s">
        <v>50</v>
      </c>
      <c r="D653" s="39" t="s">
        <v>215</v>
      </c>
      <c r="E653" s="37" t="s">
        <v>1420</v>
      </c>
      <c r="F653" s="133">
        <v>8773</v>
      </c>
      <c r="G653" s="174"/>
    </row>
    <row r="654" spans="1:7" s="37" customFormat="1" x14ac:dyDescent="0.25">
      <c r="A654" s="160" t="s">
        <v>902</v>
      </c>
      <c r="B654" s="39" t="s">
        <v>615</v>
      </c>
      <c r="C654" s="39" t="s">
        <v>50</v>
      </c>
      <c r="D654" s="39" t="s">
        <v>215</v>
      </c>
      <c r="E654" s="37" t="s">
        <v>1465</v>
      </c>
      <c r="F654" s="133">
        <v>1339008</v>
      </c>
      <c r="G654" s="174"/>
    </row>
    <row r="655" spans="1:7" s="37" customFormat="1" x14ac:dyDescent="0.25">
      <c r="A655" s="160" t="s">
        <v>902</v>
      </c>
      <c r="B655" s="39" t="s">
        <v>615</v>
      </c>
      <c r="C655" s="39" t="s">
        <v>50</v>
      </c>
      <c r="D655" s="39" t="s">
        <v>215</v>
      </c>
      <c r="E655" s="37" t="s">
        <v>1415</v>
      </c>
      <c r="F655" s="133">
        <v>308</v>
      </c>
      <c r="G655" s="174"/>
    </row>
    <row r="656" spans="1:7" s="37" customFormat="1" x14ac:dyDescent="0.25">
      <c r="A656" s="160" t="s">
        <v>902</v>
      </c>
      <c r="B656" s="39" t="s">
        <v>615</v>
      </c>
      <c r="C656" s="39" t="s">
        <v>50</v>
      </c>
      <c r="D656" s="39" t="s">
        <v>215</v>
      </c>
      <c r="E656" s="37" t="s">
        <v>1418</v>
      </c>
      <c r="F656" s="133">
        <v>13118742</v>
      </c>
      <c r="G656" s="174"/>
    </row>
    <row r="657" spans="1:7" s="37" customFormat="1" x14ac:dyDescent="0.25">
      <c r="A657" s="160" t="s">
        <v>903</v>
      </c>
      <c r="B657" s="39" t="s">
        <v>616</v>
      </c>
      <c r="C657" s="39" t="s">
        <v>14</v>
      </c>
      <c r="D657" s="39" t="s">
        <v>159</v>
      </c>
      <c r="E657" s="37" t="s">
        <v>1419</v>
      </c>
      <c r="F657" s="133">
        <v>458</v>
      </c>
      <c r="G657" s="174"/>
    </row>
    <row r="658" spans="1:7" s="37" customFormat="1" x14ac:dyDescent="0.25">
      <c r="A658" s="160" t="s">
        <v>903</v>
      </c>
      <c r="B658" s="39" t="s">
        <v>616</v>
      </c>
      <c r="C658" s="39" t="s">
        <v>17</v>
      </c>
      <c r="D658" s="39" t="s">
        <v>166</v>
      </c>
      <c r="E658" s="37" t="s">
        <v>1537</v>
      </c>
      <c r="F658" s="133">
        <v>71247250</v>
      </c>
      <c r="G658" s="174"/>
    </row>
    <row r="659" spans="1:7" s="37" customFormat="1" x14ac:dyDescent="0.25">
      <c r="A659" s="160" t="s">
        <v>903</v>
      </c>
      <c r="B659" s="39" t="s">
        <v>616</v>
      </c>
      <c r="C659" s="39" t="s">
        <v>17</v>
      </c>
      <c r="D659" s="39" t="s">
        <v>166</v>
      </c>
      <c r="E659" s="37" t="s">
        <v>1538</v>
      </c>
      <c r="F659" s="133">
        <v>26671261</v>
      </c>
      <c r="G659" s="174"/>
    </row>
    <row r="660" spans="1:7" s="37" customFormat="1" x14ac:dyDescent="0.25">
      <c r="A660" s="160" t="s">
        <v>903</v>
      </c>
      <c r="B660" s="39" t="s">
        <v>616</v>
      </c>
      <c r="C660" s="39" t="s">
        <v>17</v>
      </c>
      <c r="D660" s="39" t="s">
        <v>166</v>
      </c>
      <c r="E660" s="37" t="s">
        <v>1539</v>
      </c>
      <c r="F660" s="133">
        <v>48857778</v>
      </c>
      <c r="G660" s="174"/>
    </row>
    <row r="661" spans="1:7" s="37" customFormat="1" x14ac:dyDescent="0.25">
      <c r="A661" s="160" t="s">
        <v>903</v>
      </c>
      <c r="B661" s="39" t="s">
        <v>616</v>
      </c>
      <c r="C661" s="39" t="s">
        <v>17</v>
      </c>
      <c r="D661" s="39" t="s">
        <v>166</v>
      </c>
      <c r="E661" s="37" t="s">
        <v>1540</v>
      </c>
      <c r="F661" s="133">
        <v>39164072</v>
      </c>
      <c r="G661" s="174"/>
    </row>
    <row r="662" spans="1:7" s="37" customFormat="1" x14ac:dyDescent="0.25">
      <c r="A662" s="160" t="s">
        <v>903</v>
      </c>
      <c r="B662" s="39" t="s">
        <v>616</v>
      </c>
      <c r="C662" s="39" t="s">
        <v>17</v>
      </c>
      <c r="D662" s="39" t="s">
        <v>166</v>
      </c>
      <c r="E662" s="37" t="s">
        <v>1541</v>
      </c>
      <c r="F662" s="133">
        <v>86043543</v>
      </c>
      <c r="G662" s="174"/>
    </row>
    <row r="663" spans="1:7" s="37" customFormat="1" x14ac:dyDescent="0.25">
      <c r="A663" s="160" t="s">
        <v>903</v>
      </c>
      <c r="B663" s="39" t="s">
        <v>616</v>
      </c>
      <c r="C663" s="39" t="s">
        <v>17</v>
      </c>
      <c r="D663" s="39" t="s">
        <v>166</v>
      </c>
      <c r="E663" s="37" t="s">
        <v>1542</v>
      </c>
      <c r="F663" s="133">
        <v>52135248</v>
      </c>
      <c r="G663" s="174"/>
    </row>
    <row r="664" spans="1:7" s="37" customFormat="1" x14ac:dyDescent="0.25">
      <c r="A664" s="160" t="s">
        <v>903</v>
      </c>
      <c r="B664" s="39" t="s">
        <v>616</v>
      </c>
      <c r="C664" s="39" t="s">
        <v>17</v>
      </c>
      <c r="D664" s="39" t="s">
        <v>166</v>
      </c>
      <c r="E664" s="37" t="s">
        <v>1543</v>
      </c>
      <c r="F664" s="133">
        <v>14079515</v>
      </c>
      <c r="G664" s="174"/>
    </row>
    <row r="665" spans="1:7" s="37" customFormat="1" x14ac:dyDescent="0.25">
      <c r="A665" s="160" t="s">
        <v>903</v>
      </c>
      <c r="B665" s="39" t="s">
        <v>616</v>
      </c>
      <c r="C665" s="39" t="s">
        <v>17</v>
      </c>
      <c r="D665" s="39" t="s">
        <v>166</v>
      </c>
      <c r="E665" s="37" t="s">
        <v>1435</v>
      </c>
      <c r="F665" s="133">
        <v>56174</v>
      </c>
      <c r="G665" s="174"/>
    </row>
    <row r="666" spans="1:7" s="37" customFormat="1" x14ac:dyDescent="0.25">
      <c r="A666" s="160" t="s">
        <v>903</v>
      </c>
      <c r="B666" s="39" t="s">
        <v>616</v>
      </c>
      <c r="C666" s="39" t="s">
        <v>17</v>
      </c>
      <c r="D666" s="39" t="s">
        <v>166</v>
      </c>
      <c r="E666" s="37" t="s">
        <v>1424</v>
      </c>
      <c r="F666" s="133">
        <v>9886</v>
      </c>
      <c r="G666" s="174"/>
    </row>
    <row r="667" spans="1:7" s="37" customFormat="1" x14ac:dyDescent="0.3">
      <c r="A667" s="160" t="s">
        <v>903</v>
      </c>
      <c r="B667" s="39" t="s">
        <v>616</v>
      </c>
      <c r="C667" s="39" t="s">
        <v>17</v>
      </c>
      <c r="D667" s="163" t="s">
        <v>166</v>
      </c>
      <c r="E667" s="37" t="s">
        <v>1465</v>
      </c>
      <c r="F667" s="133">
        <v>1890811</v>
      </c>
      <c r="G667" s="174"/>
    </row>
    <row r="668" spans="1:7" s="37" customFormat="1" x14ac:dyDescent="0.3">
      <c r="A668" s="160" t="s">
        <v>903</v>
      </c>
      <c r="B668" s="39" t="s">
        <v>616</v>
      </c>
      <c r="C668" s="39" t="s">
        <v>17</v>
      </c>
      <c r="D668" s="163" t="s">
        <v>166</v>
      </c>
      <c r="E668" s="37" t="s">
        <v>1415</v>
      </c>
      <c r="F668" s="133">
        <v>133068</v>
      </c>
      <c r="G668" s="174"/>
    </row>
    <row r="669" spans="1:7" s="37" customFormat="1" x14ac:dyDescent="0.25">
      <c r="A669" s="160" t="s">
        <v>903</v>
      </c>
      <c r="B669" s="39" t="s">
        <v>616</v>
      </c>
      <c r="C669" s="39" t="s">
        <v>17</v>
      </c>
      <c r="D669" s="39" t="s">
        <v>166</v>
      </c>
      <c r="E669" s="37" t="s">
        <v>1418</v>
      </c>
      <c r="F669" s="133">
        <v>1725047</v>
      </c>
      <c r="G669" s="174"/>
    </row>
    <row r="670" spans="1:7" s="37" customFormat="1" x14ac:dyDescent="0.25">
      <c r="A670" s="160" t="s">
        <v>903</v>
      </c>
      <c r="B670" s="39" t="s">
        <v>616</v>
      </c>
      <c r="C670" s="39" t="s">
        <v>17</v>
      </c>
      <c r="D670" s="39" t="s">
        <v>166</v>
      </c>
      <c r="E670" s="37" t="s">
        <v>1422</v>
      </c>
      <c r="F670" s="133">
        <v>1889413</v>
      </c>
      <c r="G670" s="174"/>
    </row>
    <row r="671" spans="1:7" s="37" customFormat="1" x14ac:dyDescent="0.25">
      <c r="A671" s="160" t="s">
        <v>903</v>
      </c>
      <c r="B671" s="39" t="s">
        <v>616</v>
      </c>
      <c r="C671" s="39" t="s">
        <v>17</v>
      </c>
      <c r="D671" s="39" t="s">
        <v>166</v>
      </c>
      <c r="E671" s="37" t="s">
        <v>1425</v>
      </c>
      <c r="F671" s="133">
        <v>150</v>
      </c>
      <c r="G671" s="174"/>
    </row>
    <row r="672" spans="1:7" s="37" customFormat="1" x14ac:dyDescent="0.25">
      <c r="A672" s="160" t="s">
        <v>1544</v>
      </c>
      <c r="B672" s="39" t="s">
        <v>1545</v>
      </c>
      <c r="C672" s="39" t="s">
        <v>45</v>
      </c>
      <c r="D672" s="39" t="s">
        <v>206</v>
      </c>
      <c r="E672" s="37" t="s">
        <v>1440</v>
      </c>
      <c r="F672" s="133">
        <v>548220</v>
      </c>
      <c r="G672" s="174"/>
    </row>
    <row r="673" spans="1:7" s="37" customFormat="1" x14ac:dyDescent="0.25">
      <c r="A673" s="160" t="s">
        <v>1128</v>
      </c>
      <c r="B673" s="39" t="s">
        <v>1192</v>
      </c>
      <c r="C673" s="39" t="s">
        <v>45</v>
      </c>
      <c r="D673" s="39" t="s">
        <v>206</v>
      </c>
      <c r="E673" s="37" t="s">
        <v>1440</v>
      </c>
      <c r="F673" s="133">
        <v>609891</v>
      </c>
      <c r="G673" s="174"/>
    </row>
    <row r="674" spans="1:7" s="37" customFormat="1" x14ac:dyDescent="0.25">
      <c r="A674" s="160" t="s">
        <v>1129</v>
      </c>
      <c r="B674" s="39" t="s">
        <v>1193</v>
      </c>
      <c r="C674" s="39" t="s">
        <v>45</v>
      </c>
      <c r="D674" s="39" t="s">
        <v>206</v>
      </c>
      <c r="E674" s="37" t="s">
        <v>1465</v>
      </c>
      <c r="F674" s="133">
        <v>9250030</v>
      </c>
      <c r="G674" s="174"/>
    </row>
    <row r="675" spans="1:7" s="37" customFormat="1" x14ac:dyDescent="0.25">
      <c r="A675" s="160" t="s">
        <v>1129</v>
      </c>
      <c r="B675" s="39" t="s">
        <v>1193</v>
      </c>
      <c r="C675" s="39" t="s">
        <v>67</v>
      </c>
      <c r="D675" s="39" t="s">
        <v>245</v>
      </c>
      <c r="E675" s="37" t="s">
        <v>1440</v>
      </c>
      <c r="F675" s="133">
        <v>79916656</v>
      </c>
      <c r="G675" s="174"/>
    </row>
    <row r="676" spans="1:7" s="37" customFormat="1" x14ac:dyDescent="0.25">
      <c r="A676" s="160" t="s">
        <v>1129</v>
      </c>
      <c r="B676" s="39" t="s">
        <v>1193</v>
      </c>
      <c r="C676" s="39" t="s">
        <v>67</v>
      </c>
      <c r="D676" s="39" t="s">
        <v>245</v>
      </c>
      <c r="E676" s="37" t="s">
        <v>1415</v>
      </c>
      <c r="F676" s="133">
        <v>25506</v>
      </c>
      <c r="G676" s="174"/>
    </row>
    <row r="677" spans="1:7" s="37" customFormat="1" x14ac:dyDescent="0.25">
      <c r="A677" s="160" t="s">
        <v>1129</v>
      </c>
      <c r="B677" s="39" t="s">
        <v>1193</v>
      </c>
      <c r="C677" s="39" t="s">
        <v>67</v>
      </c>
      <c r="D677" s="39" t="s">
        <v>245</v>
      </c>
      <c r="E677" s="37" t="s">
        <v>1436</v>
      </c>
      <c r="F677" s="133">
        <v>2280</v>
      </c>
      <c r="G677" s="174"/>
    </row>
    <row r="678" spans="1:7" s="37" customFormat="1" x14ac:dyDescent="0.25">
      <c r="A678" s="160" t="s">
        <v>1130</v>
      </c>
      <c r="B678" s="39" t="s">
        <v>1194</v>
      </c>
      <c r="C678" s="39" t="s">
        <v>45</v>
      </c>
      <c r="D678" s="39" t="s">
        <v>206</v>
      </c>
      <c r="E678" s="37" t="s">
        <v>1465</v>
      </c>
      <c r="F678" s="133">
        <v>1648774</v>
      </c>
      <c r="G678" s="174"/>
    </row>
    <row r="679" spans="1:7" s="37" customFormat="1" x14ac:dyDescent="0.25">
      <c r="A679" s="160" t="s">
        <v>1130</v>
      </c>
      <c r="B679" s="39" t="s">
        <v>1194</v>
      </c>
      <c r="C679" s="39" t="s">
        <v>45</v>
      </c>
      <c r="D679" s="39" t="s">
        <v>206</v>
      </c>
      <c r="E679" s="37" t="s">
        <v>1418</v>
      </c>
      <c r="F679" s="133">
        <v>21630</v>
      </c>
      <c r="G679" s="174"/>
    </row>
    <row r="680" spans="1:7" s="137" customFormat="1" x14ac:dyDescent="0.25">
      <c r="A680" s="161" t="s">
        <v>1130</v>
      </c>
      <c r="B680" s="162" t="s">
        <v>1194</v>
      </c>
      <c r="C680" s="162" t="s">
        <v>67</v>
      </c>
      <c r="D680" s="162" t="s">
        <v>245</v>
      </c>
      <c r="E680" s="37" t="s">
        <v>1440</v>
      </c>
      <c r="F680" s="133">
        <v>55439399</v>
      </c>
      <c r="G680" s="174"/>
    </row>
    <row r="681" spans="1:7" s="37" customFormat="1" x14ac:dyDescent="0.25">
      <c r="A681" s="160" t="s">
        <v>1130</v>
      </c>
      <c r="B681" s="39" t="s">
        <v>1194</v>
      </c>
      <c r="C681" s="39" t="s">
        <v>67</v>
      </c>
      <c r="D681" s="39" t="s">
        <v>245</v>
      </c>
      <c r="E681" s="37" t="s">
        <v>1436</v>
      </c>
      <c r="F681" s="133">
        <v>190</v>
      </c>
      <c r="G681" s="174"/>
    </row>
    <row r="682" spans="1:7" s="37" customFormat="1" x14ac:dyDescent="0.25">
      <c r="A682" s="160" t="s">
        <v>904</v>
      </c>
      <c r="B682" s="39" t="s">
        <v>619</v>
      </c>
      <c r="C682" s="39" t="s">
        <v>45</v>
      </c>
      <c r="D682" s="39" t="s">
        <v>206</v>
      </c>
      <c r="E682" s="37" t="s">
        <v>1465</v>
      </c>
      <c r="F682" s="133">
        <v>1053888</v>
      </c>
      <c r="G682" s="174"/>
    </row>
    <row r="683" spans="1:7" s="37" customFormat="1" x14ac:dyDescent="0.25">
      <c r="A683" s="160" t="s">
        <v>904</v>
      </c>
      <c r="B683" s="39" t="s">
        <v>619</v>
      </c>
      <c r="C683" s="39" t="s">
        <v>45</v>
      </c>
      <c r="D683" s="39" t="s">
        <v>206</v>
      </c>
      <c r="E683" s="37" t="s">
        <v>1428</v>
      </c>
      <c r="F683" s="133">
        <v>2215515</v>
      </c>
      <c r="G683" s="174"/>
    </row>
    <row r="684" spans="1:7" s="37" customFormat="1" x14ac:dyDescent="0.25">
      <c r="A684" s="160" t="s">
        <v>904</v>
      </c>
      <c r="B684" s="39" t="s">
        <v>619</v>
      </c>
      <c r="C684" s="39" t="s">
        <v>45</v>
      </c>
      <c r="D684" s="39" t="s">
        <v>206</v>
      </c>
      <c r="E684" s="37" t="s">
        <v>1418</v>
      </c>
      <c r="F684" s="133">
        <v>82013</v>
      </c>
      <c r="G684" s="174"/>
    </row>
    <row r="685" spans="1:7" s="37" customFormat="1" x14ac:dyDescent="0.25">
      <c r="A685" s="160" t="s">
        <v>1319</v>
      </c>
      <c r="B685" s="39" t="s">
        <v>1195</v>
      </c>
      <c r="C685" s="39" t="s">
        <v>45</v>
      </c>
      <c r="D685" s="39" t="s">
        <v>206</v>
      </c>
      <c r="E685" s="37" t="s">
        <v>1425</v>
      </c>
      <c r="F685" s="133">
        <v>81000</v>
      </c>
      <c r="G685" s="174"/>
    </row>
    <row r="686" spans="1:7" s="37" customFormat="1" x14ac:dyDescent="0.25">
      <c r="A686" s="160" t="s">
        <v>905</v>
      </c>
      <c r="B686" s="39" t="s">
        <v>620</v>
      </c>
      <c r="C686" s="39" t="s">
        <v>50</v>
      </c>
      <c r="D686" s="39" t="s">
        <v>215</v>
      </c>
      <c r="E686" s="37" t="s">
        <v>1465</v>
      </c>
      <c r="F686" s="133">
        <v>40</v>
      </c>
      <c r="G686" s="174"/>
    </row>
    <row r="687" spans="1:7" s="37" customFormat="1" x14ac:dyDescent="0.25">
      <c r="A687" s="160" t="s">
        <v>906</v>
      </c>
      <c r="B687" s="39" t="s">
        <v>621</v>
      </c>
      <c r="C687" s="39" t="s">
        <v>64</v>
      </c>
      <c r="D687" s="39" t="s">
        <v>241</v>
      </c>
      <c r="E687" s="37" t="s">
        <v>1546</v>
      </c>
      <c r="F687" s="133">
        <v>716925</v>
      </c>
      <c r="G687" s="174"/>
    </row>
    <row r="688" spans="1:7" s="37" customFormat="1" x14ac:dyDescent="0.25">
      <c r="A688" s="160" t="s">
        <v>906</v>
      </c>
      <c r="B688" s="39" t="s">
        <v>621</v>
      </c>
      <c r="C688" s="39" t="s">
        <v>64</v>
      </c>
      <c r="D688" s="39" t="s">
        <v>241</v>
      </c>
      <c r="E688" s="37" t="s">
        <v>1415</v>
      </c>
      <c r="F688" s="133">
        <v>5000</v>
      </c>
      <c r="G688" s="174"/>
    </row>
    <row r="689" spans="1:7" s="37" customFormat="1" x14ac:dyDescent="0.25">
      <c r="A689" s="160" t="s">
        <v>906</v>
      </c>
      <c r="B689" s="39" t="s">
        <v>621</v>
      </c>
      <c r="C689" s="39" t="s">
        <v>64</v>
      </c>
      <c r="D689" s="39" t="s">
        <v>241</v>
      </c>
      <c r="E689" s="37" t="s">
        <v>1419</v>
      </c>
      <c r="F689" s="133">
        <v>201407015</v>
      </c>
      <c r="G689" s="174"/>
    </row>
    <row r="690" spans="1:7" s="37" customFormat="1" x14ac:dyDescent="0.25">
      <c r="A690" s="160" t="s">
        <v>907</v>
      </c>
      <c r="B690" s="39" t="s">
        <v>623</v>
      </c>
      <c r="C690" s="39" t="s">
        <v>64</v>
      </c>
      <c r="D690" s="39" t="s">
        <v>241</v>
      </c>
      <c r="E690" s="37" t="s">
        <v>1547</v>
      </c>
      <c r="F690" s="133">
        <v>125</v>
      </c>
      <c r="G690" s="174"/>
    </row>
    <row r="691" spans="1:7" s="37" customFormat="1" x14ac:dyDescent="0.25">
      <c r="A691" s="160" t="s">
        <v>907</v>
      </c>
      <c r="B691" s="39" t="s">
        <v>623</v>
      </c>
      <c r="C691" s="39" t="s">
        <v>64</v>
      </c>
      <c r="D691" s="39" t="s">
        <v>241</v>
      </c>
      <c r="E691" s="37" t="s">
        <v>1477</v>
      </c>
      <c r="F691" s="133">
        <v>2135821</v>
      </c>
      <c r="G691" s="174"/>
    </row>
    <row r="692" spans="1:7" s="37" customFormat="1" x14ac:dyDescent="0.25">
      <c r="A692" s="160" t="s">
        <v>907</v>
      </c>
      <c r="B692" s="39" t="s">
        <v>623</v>
      </c>
      <c r="C692" s="39" t="s">
        <v>64</v>
      </c>
      <c r="D692" s="39" t="s">
        <v>241</v>
      </c>
      <c r="E692" s="37" t="s">
        <v>1546</v>
      </c>
      <c r="F692" s="133">
        <v>160951</v>
      </c>
      <c r="G692" s="174"/>
    </row>
    <row r="693" spans="1:7" s="37" customFormat="1" x14ac:dyDescent="0.25">
      <c r="A693" s="160" t="s">
        <v>907</v>
      </c>
      <c r="B693" s="39" t="s">
        <v>623</v>
      </c>
      <c r="C693" s="39" t="s">
        <v>64</v>
      </c>
      <c r="D693" s="39" t="s">
        <v>241</v>
      </c>
      <c r="E693" s="37" t="s">
        <v>1440</v>
      </c>
      <c r="F693" s="133">
        <v>159541417</v>
      </c>
      <c r="G693" s="174"/>
    </row>
    <row r="694" spans="1:7" s="37" customFormat="1" x14ac:dyDescent="0.25">
      <c r="A694" s="160" t="s">
        <v>907</v>
      </c>
      <c r="B694" s="39" t="s">
        <v>623</v>
      </c>
      <c r="C694" s="39" t="s">
        <v>64</v>
      </c>
      <c r="D694" s="39" t="s">
        <v>241</v>
      </c>
      <c r="E694" s="37" t="s">
        <v>1445</v>
      </c>
      <c r="F694" s="133">
        <v>123314</v>
      </c>
      <c r="G694" s="174"/>
    </row>
    <row r="695" spans="1:7" s="37" customFormat="1" x14ac:dyDescent="0.25">
      <c r="A695" s="160" t="s">
        <v>907</v>
      </c>
      <c r="B695" s="39" t="s">
        <v>623</v>
      </c>
      <c r="C695" s="39" t="s">
        <v>64</v>
      </c>
      <c r="D695" s="39" t="s">
        <v>241</v>
      </c>
      <c r="E695" s="37" t="s">
        <v>1465</v>
      </c>
      <c r="F695" s="133">
        <v>6500468</v>
      </c>
      <c r="G695" s="174"/>
    </row>
    <row r="696" spans="1:7" s="37" customFormat="1" x14ac:dyDescent="0.25">
      <c r="A696" s="160" t="s">
        <v>907</v>
      </c>
      <c r="B696" s="39" t="s">
        <v>623</v>
      </c>
      <c r="C696" s="39" t="s">
        <v>64</v>
      </c>
      <c r="D696" s="39" t="s">
        <v>241</v>
      </c>
      <c r="E696" s="37" t="s">
        <v>1425</v>
      </c>
      <c r="F696" s="133">
        <v>69200</v>
      </c>
      <c r="G696" s="174"/>
    </row>
    <row r="697" spans="1:7" s="37" customFormat="1" x14ac:dyDescent="0.25">
      <c r="A697" s="160" t="s">
        <v>908</v>
      </c>
      <c r="B697" s="39" t="s">
        <v>625</v>
      </c>
      <c r="C697" s="39" t="s">
        <v>44</v>
      </c>
      <c r="D697" s="39" t="s">
        <v>205</v>
      </c>
      <c r="E697" s="37" t="s">
        <v>1519</v>
      </c>
      <c r="F697" s="133">
        <v>31553063</v>
      </c>
      <c r="G697" s="174"/>
    </row>
    <row r="698" spans="1:7" s="37" customFormat="1" x14ac:dyDescent="0.25">
      <c r="A698" s="160" t="s">
        <v>908</v>
      </c>
      <c r="B698" s="39" t="s">
        <v>625</v>
      </c>
      <c r="C698" s="39" t="s">
        <v>44</v>
      </c>
      <c r="D698" s="39" t="s">
        <v>205</v>
      </c>
      <c r="E698" s="37" t="s">
        <v>1465</v>
      </c>
      <c r="F698" s="133">
        <v>2703147</v>
      </c>
      <c r="G698" s="174"/>
    </row>
    <row r="699" spans="1:7" s="37" customFormat="1" x14ac:dyDescent="0.25">
      <c r="A699" s="160" t="s">
        <v>908</v>
      </c>
      <c r="B699" s="39" t="s">
        <v>625</v>
      </c>
      <c r="C699" s="39" t="s">
        <v>44</v>
      </c>
      <c r="D699" s="39" t="s">
        <v>205</v>
      </c>
      <c r="E699" s="37" t="s">
        <v>1415</v>
      </c>
      <c r="F699" s="133">
        <v>4405</v>
      </c>
      <c r="G699" s="174"/>
    </row>
    <row r="700" spans="1:7" s="37" customFormat="1" x14ac:dyDescent="0.25">
      <c r="A700" s="160" t="s">
        <v>909</v>
      </c>
      <c r="B700" s="39" t="s">
        <v>626</v>
      </c>
      <c r="C700" s="39" t="s">
        <v>50</v>
      </c>
      <c r="D700" s="39" t="s">
        <v>215</v>
      </c>
      <c r="E700" s="37" t="s">
        <v>1418</v>
      </c>
      <c r="F700" s="133">
        <v>1193505</v>
      </c>
      <c r="G700" s="174"/>
    </row>
    <row r="701" spans="1:7" s="37" customFormat="1" x14ac:dyDescent="0.25">
      <c r="A701" s="164" t="s">
        <v>910</v>
      </c>
      <c r="B701" s="151" t="s">
        <v>627</v>
      </c>
      <c r="C701" s="151" t="s">
        <v>88</v>
      </c>
      <c r="D701" s="151" t="s">
        <v>276</v>
      </c>
      <c r="E701" s="37" t="s">
        <v>1440</v>
      </c>
      <c r="F701" s="133">
        <v>300</v>
      </c>
      <c r="G701" s="174"/>
    </row>
    <row r="702" spans="1:7" s="37" customFormat="1" x14ac:dyDescent="0.25">
      <c r="A702" s="164" t="s">
        <v>910</v>
      </c>
      <c r="B702" s="151" t="s">
        <v>627</v>
      </c>
      <c r="C702" s="151" t="s">
        <v>88</v>
      </c>
      <c r="D702" s="151" t="s">
        <v>276</v>
      </c>
      <c r="E702" s="134" t="s">
        <v>1445</v>
      </c>
      <c r="F702" s="133">
        <v>13050</v>
      </c>
      <c r="G702" s="174"/>
    </row>
    <row r="703" spans="1:7" s="37" customFormat="1" x14ac:dyDescent="0.25">
      <c r="A703" s="164" t="s">
        <v>910</v>
      </c>
      <c r="B703" s="151" t="s">
        <v>627</v>
      </c>
      <c r="C703" s="151" t="s">
        <v>88</v>
      </c>
      <c r="D703" s="151" t="s">
        <v>276</v>
      </c>
      <c r="E703" s="134" t="s">
        <v>1475</v>
      </c>
      <c r="F703" s="133">
        <v>62700</v>
      </c>
      <c r="G703" s="174"/>
    </row>
    <row r="704" spans="1:7" s="37" customFormat="1" x14ac:dyDescent="0.25">
      <c r="A704" s="164" t="s">
        <v>910</v>
      </c>
      <c r="B704" s="151" t="s">
        <v>627</v>
      </c>
      <c r="C704" s="151" t="s">
        <v>88</v>
      </c>
      <c r="D704" s="151" t="s">
        <v>276</v>
      </c>
      <c r="E704" s="37" t="s">
        <v>1500</v>
      </c>
      <c r="F704" s="133">
        <v>650</v>
      </c>
      <c r="G704" s="174"/>
    </row>
    <row r="705" spans="1:7" s="37" customFormat="1" x14ac:dyDescent="0.25">
      <c r="A705" s="164" t="s">
        <v>910</v>
      </c>
      <c r="B705" s="151" t="s">
        <v>627</v>
      </c>
      <c r="C705" s="151" t="s">
        <v>88</v>
      </c>
      <c r="D705" s="151" t="s">
        <v>276</v>
      </c>
      <c r="E705" s="134" t="s">
        <v>1465</v>
      </c>
      <c r="F705" s="133">
        <v>9879</v>
      </c>
      <c r="G705" s="174"/>
    </row>
    <row r="706" spans="1:7" s="37" customFormat="1" x14ac:dyDescent="0.25">
      <c r="A706" s="164" t="s">
        <v>911</v>
      </c>
      <c r="B706" s="151" t="s">
        <v>628</v>
      </c>
      <c r="C706" s="151" t="s">
        <v>108</v>
      </c>
      <c r="D706" s="151" t="s">
        <v>1278</v>
      </c>
      <c r="E706" s="134" t="s">
        <v>1445</v>
      </c>
      <c r="F706" s="133">
        <v>368957</v>
      </c>
      <c r="G706" s="174"/>
    </row>
    <row r="707" spans="1:7" s="37" customFormat="1" x14ac:dyDescent="0.25">
      <c r="A707" s="160" t="s">
        <v>911</v>
      </c>
      <c r="B707" s="39" t="s">
        <v>628</v>
      </c>
      <c r="C707" s="39" t="s">
        <v>108</v>
      </c>
      <c r="D707" s="39" t="s">
        <v>1278</v>
      </c>
      <c r="E707" s="37" t="s">
        <v>1465</v>
      </c>
      <c r="F707" s="133">
        <v>26410</v>
      </c>
      <c r="G707" s="174"/>
    </row>
    <row r="708" spans="1:7" s="37" customFormat="1" x14ac:dyDescent="0.25">
      <c r="A708" s="160" t="s">
        <v>912</v>
      </c>
      <c r="B708" s="39" t="s">
        <v>629</v>
      </c>
      <c r="C708" s="39" t="s">
        <v>67</v>
      </c>
      <c r="D708" s="39" t="s">
        <v>245</v>
      </c>
      <c r="E708" s="37" t="s">
        <v>1483</v>
      </c>
      <c r="F708" s="133">
        <v>1787469</v>
      </c>
      <c r="G708" s="174"/>
    </row>
    <row r="709" spans="1:7" s="37" customFormat="1" x14ac:dyDescent="0.25">
      <c r="A709" s="160" t="s">
        <v>913</v>
      </c>
      <c r="B709" s="39" t="s">
        <v>630</v>
      </c>
      <c r="C709" s="39" t="s">
        <v>14</v>
      </c>
      <c r="D709" s="39" t="s">
        <v>159</v>
      </c>
      <c r="E709" s="37" t="s">
        <v>1465</v>
      </c>
      <c r="F709" s="133">
        <v>41824</v>
      </c>
      <c r="G709" s="174"/>
    </row>
    <row r="710" spans="1:7" s="37" customFormat="1" x14ac:dyDescent="0.25">
      <c r="A710" s="160" t="s">
        <v>1548</v>
      </c>
      <c r="B710" s="39" t="s">
        <v>1549</v>
      </c>
      <c r="C710" s="39" t="s">
        <v>114</v>
      </c>
      <c r="D710" s="39" t="s">
        <v>295</v>
      </c>
      <c r="E710" s="37" t="s">
        <v>1444</v>
      </c>
      <c r="F710" s="133">
        <v>2568497527</v>
      </c>
      <c r="G710" s="174"/>
    </row>
    <row r="711" spans="1:7" s="37" customFormat="1" x14ac:dyDescent="0.25">
      <c r="A711" s="160" t="s">
        <v>1550</v>
      </c>
      <c r="B711" s="39" t="s">
        <v>1551</v>
      </c>
      <c r="C711" s="39" t="s">
        <v>114</v>
      </c>
      <c r="D711" s="39" t="s">
        <v>295</v>
      </c>
      <c r="E711" s="37" t="s">
        <v>1465</v>
      </c>
      <c r="F711" s="133">
        <v>15560141</v>
      </c>
      <c r="G711" s="174"/>
    </row>
    <row r="712" spans="1:7" s="37" customFormat="1" x14ac:dyDescent="0.25">
      <c r="A712" s="160" t="s">
        <v>1131</v>
      </c>
      <c r="B712" s="39" t="s">
        <v>1196</v>
      </c>
      <c r="C712" s="39" t="s">
        <v>114</v>
      </c>
      <c r="D712" s="39" t="s">
        <v>295</v>
      </c>
      <c r="E712" s="37" t="s">
        <v>1465</v>
      </c>
      <c r="F712" s="133">
        <v>902252</v>
      </c>
      <c r="G712" s="174"/>
    </row>
    <row r="713" spans="1:7" s="37" customFormat="1" x14ac:dyDescent="0.25">
      <c r="A713" s="160" t="s">
        <v>1132</v>
      </c>
      <c r="B713" s="39" t="s">
        <v>1197</v>
      </c>
      <c r="C713" s="39" t="s">
        <v>114</v>
      </c>
      <c r="D713" s="39" t="s">
        <v>295</v>
      </c>
      <c r="E713" s="37" t="s">
        <v>1444</v>
      </c>
      <c r="F713" s="133">
        <v>112612732</v>
      </c>
      <c r="G713" s="174"/>
    </row>
    <row r="714" spans="1:7" s="37" customFormat="1" x14ac:dyDescent="0.25">
      <c r="A714" s="160" t="s">
        <v>1132</v>
      </c>
      <c r="B714" s="39" t="s">
        <v>1197</v>
      </c>
      <c r="C714" s="39" t="s">
        <v>114</v>
      </c>
      <c r="D714" s="39" t="s">
        <v>295</v>
      </c>
      <c r="E714" s="37" t="s">
        <v>1465</v>
      </c>
      <c r="F714" s="133">
        <v>3913241</v>
      </c>
      <c r="G714" s="174"/>
    </row>
    <row r="715" spans="1:7" s="37" customFormat="1" x14ac:dyDescent="0.25">
      <c r="A715" s="160" t="s">
        <v>1320</v>
      </c>
      <c r="B715" s="39" t="s">
        <v>1345</v>
      </c>
      <c r="C715" s="39" t="s">
        <v>114</v>
      </c>
      <c r="D715" s="39" t="s">
        <v>295</v>
      </c>
      <c r="E715" s="37" t="s">
        <v>1465</v>
      </c>
      <c r="F715" s="133">
        <v>10773933</v>
      </c>
      <c r="G715" s="174"/>
    </row>
    <row r="716" spans="1:7" s="37" customFormat="1" x14ac:dyDescent="0.25">
      <c r="A716" s="160" t="s">
        <v>914</v>
      </c>
      <c r="B716" s="39" t="s">
        <v>1198</v>
      </c>
      <c r="C716" s="39" t="s">
        <v>49</v>
      </c>
      <c r="D716" s="39" t="s">
        <v>211</v>
      </c>
      <c r="E716" s="37" t="s">
        <v>1415</v>
      </c>
      <c r="F716" s="133">
        <v>142989</v>
      </c>
      <c r="G716" s="174"/>
    </row>
    <row r="717" spans="1:7" s="37" customFormat="1" x14ac:dyDescent="0.25">
      <c r="A717" s="160" t="s">
        <v>914</v>
      </c>
      <c r="B717" s="39" t="s">
        <v>1198</v>
      </c>
      <c r="C717" s="39" t="s">
        <v>49</v>
      </c>
      <c r="D717" s="39" t="s">
        <v>211</v>
      </c>
      <c r="E717" s="37" t="s">
        <v>1418</v>
      </c>
      <c r="F717" s="133">
        <v>90000</v>
      </c>
      <c r="G717" s="174"/>
    </row>
    <row r="718" spans="1:7" s="137" customFormat="1" x14ac:dyDescent="0.25">
      <c r="A718" s="161" t="s">
        <v>915</v>
      </c>
      <c r="B718" s="162" t="s">
        <v>631</v>
      </c>
      <c r="C718" s="162" t="s">
        <v>49</v>
      </c>
      <c r="D718" s="162" t="s">
        <v>211</v>
      </c>
      <c r="E718" s="37" t="s">
        <v>1440</v>
      </c>
      <c r="F718" s="133">
        <v>618635643</v>
      </c>
      <c r="G718" s="174"/>
    </row>
    <row r="719" spans="1:7" s="37" customFormat="1" x14ac:dyDescent="0.25">
      <c r="A719" s="160" t="s">
        <v>916</v>
      </c>
      <c r="B719" s="39" t="s">
        <v>632</v>
      </c>
      <c r="C719" s="39" t="s">
        <v>49</v>
      </c>
      <c r="D719" s="39" t="s">
        <v>211</v>
      </c>
      <c r="E719" s="37" t="s">
        <v>1465</v>
      </c>
      <c r="F719" s="133">
        <v>24043</v>
      </c>
      <c r="G719" s="174"/>
    </row>
    <row r="720" spans="1:7" s="37" customFormat="1" x14ac:dyDescent="0.25">
      <c r="A720" s="160" t="s">
        <v>917</v>
      </c>
      <c r="B720" s="39" t="s">
        <v>633</v>
      </c>
      <c r="C720" s="39" t="s">
        <v>15</v>
      </c>
      <c r="D720" s="39" t="s">
        <v>160</v>
      </c>
      <c r="E720" s="37" t="s">
        <v>1440</v>
      </c>
      <c r="F720" s="133">
        <v>90800</v>
      </c>
      <c r="G720" s="174"/>
    </row>
    <row r="721" spans="1:7" s="37" customFormat="1" x14ac:dyDescent="0.25">
      <c r="A721" s="160" t="s">
        <v>917</v>
      </c>
      <c r="B721" s="39" t="s">
        <v>633</v>
      </c>
      <c r="C721" s="39" t="s">
        <v>15</v>
      </c>
      <c r="D721" s="39" t="s">
        <v>160</v>
      </c>
      <c r="E721" s="37" t="s">
        <v>1445</v>
      </c>
      <c r="F721" s="133">
        <v>577240</v>
      </c>
      <c r="G721" s="174"/>
    </row>
    <row r="722" spans="1:7" s="37" customFormat="1" x14ac:dyDescent="0.25">
      <c r="A722" s="160" t="s">
        <v>917</v>
      </c>
      <c r="B722" s="39" t="s">
        <v>633</v>
      </c>
      <c r="C722" s="39" t="s">
        <v>15</v>
      </c>
      <c r="D722" s="39" t="s">
        <v>160</v>
      </c>
      <c r="E722" s="37" t="s">
        <v>1465</v>
      </c>
      <c r="F722" s="133">
        <v>134053</v>
      </c>
      <c r="G722" s="174"/>
    </row>
    <row r="723" spans="1:7" s="37" customFormat="1" x14ac:dyDescent="0.25">
      <c r="A723" s="160" t="s">
        <v>918</v>
      </c>
      <c r="B723" s="39" t="s">
        <v>634</v>
      </c>
      <c r="C723" s="39" t="s">
        <v>115</v>
      </c>
      <c r="D723" s="39" t="s">
        <v>293</v>
      </c>
      <c r="E723" s="37" t="s">
        <v>1465</v>
      </c>
      <c r="F723" s="133">
        <v>1286049</v>
      </c>
      <c r="G723" s="174"/>
    </row>
    <row r="724" spans="1:7" s="37" customFormat="1" x14ac:dyDescent="0.25">
      <c r="A724" s="160" t="s">
        <v>918</v>
      </c>
      <c r="B724" s="39" t="s">
        <v>634</v>
      </c>
      <c r="C724" s="39" t="s">
        <v>115</v>
      </c>
      <c r="D724" s="39" t="s">
        <v>293</v>
      </c>
      <c r="E724" s="37" t="s">
        <v>1425</v>
      </c>
      <c r="F724" s="133">
        <v>44231400</v>
      </c>
      <c r="G724" s="174"/>
    </row>
    <row r="725" spans="1:7" s="37" customFormat="1" x14ac:dyDescent="0.25">
      <c r="A725" s="160" t="s">
        <v>1321</v>
      </c>
      <c r="B725" s="39" t="s">
        <v>1346</v>
      </c>
      <c r="C725" s="39" t="s">
        <v>49</v>
      </c>
      <c r="D725" s="39" t="s">
        <v>211</v>
      </c>
      <c r="E725" s="37" t="s">
        <v>1552</v>
      </c>
      <c r="F725" s="133">
        <v>8269382667</v>
      </c>
      <c r="G725" s="174"/>
    </row>
    <row r="726" spans="1:7" s="37" customFormat="1" x14ac:dyDescent="0.25">
      <c r="A726" s="160" t="s">
        <v>919</v>
      </c>
      <c r="B726" s="39" t="s">
        <v>635</v>
      </c>
      <c r="C726" s="39" t="s">
        <v>115</v>
      </c>
      <c r="D726" s="39" t="s">
        <v>293</v>
      </c>
      <c r="E726" s="37" t="s">
        <v>1445</v>
      </c>
      <c r="F726" s="133">
        <v>144884469</v>
      </c>
      <c r="G726" s="174"/>
    </row>
    <row r="727" spans="1:7" s="37" customFormat="1" x14ac:dyDescent="0.25">
      <c r="A727" s="160" t="s">
        <v>919</v>
      </c>
      <c r="B727" s="39" t="s">
        <v>635</v>
      </c>
      <c r="C727" s="39" t="s">
        <v>115</v>
      </c>
      <c r="D727" s="39" t="s">
        <v>293</v>
      </c>
      <c r="E727" s="37" t="s">
        <v>1424</v>
      </c>
      <c r="F727" s="133">
        <v>478</v>
      </c>
      <c r="G727" s="174"/>
    </row>
    <row r="728" spans="1:7" s="37" customFormat="1" x14ac:dyDescent="0.25">
      <c r="A728" s="160" t="s">
        <v>919</v>
      </c>
      <c r="B728" s="39" t="s">
        <v>635</v>
      </c>
      <c r="C728" s="39" t="s">
        <v>115</v>
      </c>
      <c r="D728" s="39" t="s">
        <v>293</v>
      </c>
      <c r="E728" s="37" t="s">
        <v>1465</v>
      </c>
      <c r="F728" s="133">
        <v>4592491</v>
      </c>
      <c r="G728" s="174"/>
    </row>
    <row r="729" spans="1:7" s="37" customFormat="1" x14ac:dyDescent="0.25">
      <c r="A729" s="160" t="s">
        <v>919</v>
      </c>
      <c r="B729" s="39" t="s">
        <v>635</v>
      </c>
      <c r="C729" s="39" t="s">
        <v>115</v>
      </c>
      <c r="D729" s="39" t="s">
        <v>293</v>
      </c>
      <c r="E729" s="37" t="s">
        <v>1415</v>
      </c>
      <c r="F729" s="133">
        <v>63</v>
      </c>
      <c r="G729" s="174"/>
    </row>
    <row r="730" spans="1:7" s="37" customFormat="1" x14ac:dyDescent="0.25">
      <c r="A730" s="160" t="s">
        <v>919</v>
      </c>
      <c r="B730" s="39" t="s">
        <v>635</v>
      </c>
      <c r="C730" s="39" t="s">
        <v>115</v>
      </c>
      <c r="D730" s="39" t="s">
        <v>293</v>
      </c>
      <c r="E730" s="37" t="s">
        <v>1422</v>
      </c>
      <c r="F730" s="133">
        <v>3050595</v>
      </c>
      <c r="G730" s="174"/>
    </row>
    <row r="731" spans="1:7" s="37" customFormat="1" x14ac:dyDescent="0.25">
      <c r="A731" s="160" t="s">
        <v>919</v>
      </c>
      <c r="B731" s="39" t="s">
        <v>635</v>
      </c>
      <c r="C731" s="39" t="s">
        <v>115</v>
      </c>
      <c r="D731" s="39" t="s">
        <v>293</v>
      </c>
      <c r="E731" s="37" t="s">
        <v>1425</v>
      </c>
      <c r="F731" s="133">
        <v>386051</v>
      </c>
      <c r="G731" s="174"/>
    </row>
    <row r="732" spans="1:7" s="37" customFormat="1" x14ac:dyDescent="0.25">
      <c r="A732" s="160" t="s">
        <v>920</v>
      </c>
      <c r="B732" s="39" t="s">
        <v>636</v>
      </c>
      <c r="C732" s="39" t="s">
        <v>1290</v>
      </c>
      <c r="D732" s="39" t="s">
        <v>1358</v>
      </c>
      <c r="E732" s="37" t="s">
        <v>1415</v>
      </c>
      <c r="F732" s="133">
        <v>-362</v>
      </c>
      <c r="G732" s="174"/>
    </row>
    <row r="733" spans="1:7" s="37" customFormat="1" x14ac:dyDescent="0.25">
      <c r="A733" s="160" t="s">
        <v>920</v>
      </c>
      <c r="B733" s="39" t="s">
        <v>636</v>
      </c>
      <c r="C733" s="39" t="s">
        <v>88</v>
      </c>
      <c r="D733" s="39" t="s">
        <v>276</v>
      </c>
      <c r="E733" s="37" t="s">
        <v>1415</v>
      </c>
      <c r="F733" s="133">
        <v>32</v>
      </c>
      <c r="G733" s="174"/>
    </row>
    <row r="734" spans="1:7" s="37" customFormat="1" x14ac:dyDescent="0.25">
      <c r="A734" s="160" t="s">
        <v>920</v>
      </c>
      <c r="B734" s="39" t="s">
        <v>636</v>
      </c>
      <c r="C734" s="39" t="s">
        <v>96</v>
      </c>
      <c r="D734" s="39" t="s">
        <v>279</v>
      </c>
      <c r="E734" s="37" t="s">
        <v>1553</v>
      </c>
      <c r="F734" s="133">
        <v>48358891</v>
      </c>
      <c r="G734" s="174"/>
    </row>
    <row r="735" spans="1:7" s="37" customFormat="1" x14ac:dyDescent="0.25">
      <c r="A735" s="160" t="s">
        <v>920</v>
      </c>
      <c r="B735" s="39" t="s">
        <v>636</v>
      </c>
      <c r="C735" s="39" t="s">
        <v>96</v>
      </c>
      <c r="D735" s="39" t="s">
        <v>279</v>
      </c>
      <c r="E735" s="37" t="s">
        <v>1440</v>
      </c>
      <c r="F735" s="133">
        <v>49000</v>
      </c>
      <c r="G735" s="174"/>
    </row>
    <row r="736" spans="1:7" s="37" customFormat="1" x14ac:dyDescent="0.25">
      <c r="A736" s="160" t="s">
        <v>920</v>
      </c>
      <c r="B736" s="39" t="s">
        <v>636</v>
      </c>
      <c r="C736" s="39" t="s">
        <v>96</v>
      </c>
      <c r="D736" s="39" t="s">
        <v>279</v>
      </c>
      <c r="E736" s="37" t="s">
        <v>1475</v>
      </c>
      <c r="F736" s="133">
        <v>70343062</v>
      </c>
      <c r="G736" s="174"/>
    </row>
    <row r="737" spans="1:7" s="37" customFormat="1" x14ac:dyDescent="0.25">
      <c r="A737" s="160" t="s">
        <v>920</v>
      </c>
      <c r="B737" s="39" t="s">
        <v>636</v>
      </c>
      <c r="C737" s="39" t="s">
        <v>96</v>
      </c>
      <c r="D737" s="39" t="s">
        <v>279</v>
      </c>
      <c r="E737" s="37" t="s">
        <v>1500</v>
      </c>
      <c r="F737" s="133">
        <v>1217007</v>
      </c>
      <c r="G737" s="174"/>
    </row>
    <row r="738" spans="1:7" s="134" customFormat="1" x14ac:dyDescent="0.25">
      <c r="A738" s="164" t="s">
        <v>920</v>
      </c>
      <c r="B738" s="151" t="s">
        <v>636</v>
      </c>
      <c r="C738" s="151" t="s">
        <v>96</v>
      </c>
      <c r="D738" s="151" t="s">
        <v>279</v>
      </c>
      <c r="E738" s="134" t="s">
        <v>1465</v>
      </c>
      <c r="F738" s="171">
        <v>7421798</v>
      </c>
      <c r="G738" s="174"/>
    </row>
    <row r="739" spans="1:7" s="37" customFormat="1" x14ac:dyDescent="0.25">
      <c r="A739" s="160" t="s">
        <v>920</v>
      </c>
      <c r="B739" s="39" t="s">
        <v>636</v>
      </c>
      <c r="C739" s="39" t="s">
        <v>96</v>
      </c>
      <c r="D739" s="39" t="s">
        <v>279</v>
      </c>
      <c r="E739" s="37" t="s">
        <v>1415</v>
      </c>
      <c r="F739" s="133">
        <v>64780</v>
      </c>
      <c r="G739" s="174"/>
    </row>
    <row r="740" spans="1:7" s="37" customFormat="1" x14ac:dyDescent="0.25">
      <c r="A740" s="160" t="s">
        <v>920</v>
      </c>
      <c r="B740" s="39" t="s">
        <v>636</v>
      </c>
      <c r="C740" s="39" t="s">
        <v>96</v>
      </c>
      <c r="D740" s="39" t="s">
        <v>279</v>
      </c>
      <c r="E740" s="37" t="s">
        <v>1418</v>
      </c>
      <c r="F740" s="133">
        <v>5205</v>
      </c>
      <c r="G740" s="174"/>
    </row>
    <row r="741" spans="1:7" s="37" customFormat="1" x14ac:dyDescent="0.25">
      <c r="A741" s="160" t="s">
        <v>920</v>
      </c>
      <c r="B741" s="39" t="s">
        <v>636</v>
      </c>
      <c r="C741" s="39" t="s">
        <v>74</v>
      </c>
      <c r="D741" s="39" t="s">
        <v>257</v>
      </c>
      <c r="E741" s="37" t="s">
        <v>1553</v>
      </c>
      <c r="F741" s="133">
        <v>7244</v>
      </c>
      <c r="G741" s="174"/>
    </row>
    <row r="742" spans="1:7" s="37" customFormat="1" x14ac:dyDescent="0.25">
      <c r="A742" s="160" t="s">
        <v>921</v>
      </c>
      <c r="B742" s="39" t="s">
        <v>638</v>
      </c>
      <c r="C742" s="39" t="s">
        <v>35</v>
      </c>
      <c r="D742" s="39" t="s">
        <v>194</v>
      </c>
      <c r="E742" s="37" t="s">
        <v>1419</v>
      </c>
      <c r="F742" s="133">
        <v>70000</v>
      </c>
      <c r="G742" s="174"/>
    </row>
    <row r="743" spans="1:7" s="37" customFormat="1" x14ac:dyDescent="0.25">
      <c r="A743" s="160" t="s">
        <v>921</v>
      </c>
      <c r="B743" s="39" t="s">
        <v>638</v>
      </c>
      <c r="C743" s="39" t="s">
        <v>67</v>
      </c>
      <c r="D743" s="39" t="s">
        <v>245</v>
      </c>
      <c r="E743" s="37" t="s">
        <v>1440</v>
      </c>
      <c r="F743" s="133">
        <v>4790716</v>
      </c>
      <c r="G743" s="174"/>
    </row>
    <row r="744" spans="1:7" s="37" customFormat="1" x14ac:dyDescent="0.25">
      <c r="A744" s="160" t="s">
        <v>921</v>
      </c>
      <c r="B744" s="39" t="s">
        <v>638</v>
      </c>
      <c r="C744" s="39" t="s">
        <v>67</v>
      </c>
      <c r="D744" s="39" t="s">
        <v>245</v>
      </c>
      <c r="E744" s="37" t="s">
        <v>1415</v>
      </c>
      <c r="F744" s="133">
        <v>2116</v>
      </c>
      <c r="G744" s="174"/>
    </row>
    <row r="745" spans="1:7" s="37" customFormat="1" x14ac:dyDescent="0.25">
      <c r="A745" s="160" t="s">
        <v>921</v>
      </c>
      <c r="B745" s="39" t="s">
        <v>638</v>
      </c>
      <c r="C745" s="39" t="s">
        <v>67</v>
      </c>
      <c r="D745" s="39" t="s">
        <v>245</v>
      </c>
      <c r="E745" s="37" t="s">
        <v>1436</v>
      </c>
      <c r="F745" s="133">
        <v>182</v>
      </c>
      <c r="G745" s="174"/>
    </row>
    <row r="746" spans="1:7" s="37" customFormat="1" x14ac:dyDescent="0.25">
      <c r="A746" s="160" t="s">
        <v>1322</v>
      </c>
      <c r="B746" s="39" t="s">
        <v>1347</v>
      </c>
      <c r="C746" s="39" t="s">
        <v>49</v>
      </c>
      <c r="D746" s="39" t="s">
        <v>211</v>
      </c>
      <c r="E746" s="37" t="s">
        <v>1465</v>
      </c>
      <c r="F746" s="133">
        <v>3764225</v>
      </c>
      <c r="G746" s="174"/>
    </row>
    <row r="747" spans="1:7" s="37" customFormat="1" x14ac:dyDescent="0.25">
      <c r="A747" s="160" t="s">
        <v>1322</v>
      </c>
      <c r="B747" s="39" t="s">
        <v>1347</v>
      </c>
      <c r="C747" s="39" t="s">
        <v>49</v>
      </c>
      <c r="D747" s="39" t="s">
        <v>211</v>
      </c>
      <c r="E747" s="37" t="s">
        <v>1418</v>
      </c>
      <c r="F747" s="133">
        <v>972999138</v>
      </c>
      <c r="G747" s="174"/>
    </row>
    <row r="748" spans="1:7" s="37" customFormat="1" x14ac:dyDescent="0.25">
      <c r="A748" s="160" t="s">
        <v>922</v>
      </c>
      <c r="B748" s="39" t="s">
        <v>639</v>
      </c>
      <c r="C748" s="39" t="s">
        <v>49</v>
      </c>
      <c r="D748" s="39" t="s">
        <v>211</v>
      </c>
      <c r="E748" s="37" t="s">
        <v>1440</v>
      </c>
      <c r="F748" s="133">
        <v>71026117</v>
      </c>
      <c r="G748" s="174"/>
    </row>
    <row r="749" spans="1:7" s="37" customFormat="1" x14ac:dyDescent="0.25">
      <c r="A749" s="160" t="s">
        <v>923</v>
      </c>
      <c r="B749" s="39" t="s">
        <v>640</v>
      </c>
      <c r="C749" s="39" t="s">
        <v>50</v>
      </c>
      <c r="D749" s="39" t="s">
        <v>215</v>
      </c>
      <c r="E749" s="37" t="s">
        <v>1465</v>
      </c>
      <c r="F749" s="133">
        <v>435</v>
      </c>
      <c r="G749" s="174"/>
    </row>
    <row r="750" spans="1:7" s="37" customFormat="1" x14ac:dyDescent="0.25">
      <c r="A750" s="160" t="s">
        <v>924</v>
      </c>
      <c r="B750" s="39" t="s">
        <v>641</v>
      </c>
      <c r="C750" s="39" t="s">
        <v>50</v>
      </c>
      <c r="D750" s="39" t="s">
        <v>215</v>
      </c>
      <c r="E750" s="37" t="s">
        <v>1445</v>
      </c>
      <c r="F750" s="133">
        <v>3208420</v>
      </c>
      <c r="G750" s="174"/>
    </row>
    <row r="751" spans="1:7" s="37" customFormat="1" x14ac:dyDescent="0.25">
      <c r="A751" s="160" t="s">
        <v>924</v>
      </c>
      <c r="B751" s="39" t="s">
        <v>641</v>
      </c>
      <c r="C751" s="39" t="s">
        <v>50</v>
      </c>
      <c r="D751" s="39" t="s">
        <v>215</v>
      </c>
      <c r="E751" s="37" t="s">
        <v>1465</v>
      </c>
      <c r="F751" s="133">
        <v>90463</v>
      </c>
      <c r="G751" s="174"/>
    </row>
    <row r="752" spans="1:7" s="37" customFormat="1" x14ac:dyDescent="0.25">
      <c r="A752" s="160" t="s">
        <v>925</v>
      </c>
      <c r="B752" s="39" t="s">
        <v>642</v>
      </c>
      <c r="C752" s="39" t="s">
        <v>49</v>
      </c>
      <c r="D752" s="39" t="s">
        <v>211</v>
      </c>
      <c r="E752" s="37" t="s">
        <v>1475</v>
      </c>
      <c r="F752" s="133">
        <v>706124</v>
      </c>
      <c r="G752" s="174"/>
    </row>
    <row r="753" spans="1:7" s="37" customFormat="1" x14ac:dyDescent="0.25">
      <c r="A753" s="160" t="s">
        <v>926</v>
      </c>
      <c r="B753" s="39" t="s">
        <v>643</v>
      </c>
      <c r="C753" s="39" t="s">
        <v>47</v>
      </c>
      <c r="D753" s="39" t="s">
        <v>209</v>
      </c>
      <c r="E753" s="37" t="s">
        <v>1440</v>
      </c>
      <c r="F753" s="133">
        <v>865280</v>
      </c>
      <c r="G753" s="174"/>
    </row>
    <row r="754" spans="1:7" s="37" customFormat="1" x14ac:dyDescent="0.25">
      <c r="A754" s="160" t="s">
        <v>926</v>
      </c>
      <c r="B754" s="39" t="s">
        <v>643</v>
      </c>
      <c r="C754" s="39" t="s">
        <v>47</v>
      </c>
      <c r="D754" s="39" t="s">
        <v>209</v>
      </c>
      <c r="E754" s="37" t="s">
        <v>1465</v>
      </c>
      <c r="F754" s="133">
        <v>126799</v>
      </c>
      <c r="G754" s="174"/>
    </row>
    <row r="755" spans="1:7" s="37" customFormat="1" x14ac:dyDescent="0.25">
      <c r="A755" s="160" t="s">
        <v>1133</v>
      </c>
      <c r="B755" s="39" t="s">
        <v>1199</v>
      </c>
      <c r="C755" s="39" t="s">
        <v>49</v>
      </c>
      <c r="D755" s="39" t="s">
        <v>211</v>
      </c>
      <c r="E755" s="37" t="s">
        <v>1464</v>
      </c>
      <c r="F755" s="133">
        <v>2169874820</v>
      </c>
      <c r="G755" s="174"/>
    </row>
    <row r="756" spans="1:7" s="37" customFormat="1" x14ac:dyDescent="0.25">
      <c r="A756" s="160" t="s">
        <v>1133</v>
      </c>
      <c r="B756" s="39" t="s">
        <v>1199</v>
      </c>
      <c r="C756" s="39" t="s">
        <v>49</v>
      </c>
      <c r="D756" s="39" t="s">
        <v>211</v>
      </c>
      <c r="E756" s="37" t="s">
        <v>1465</v>
      </c>
      <c r="F756" s="133">
        <v>49968175</v>
      </c>
      <c r="G756" s="174"/>
    </row>
    <row r="757" spans="1:7" s="37" customFormat="1" x14ac:dyDescent="0.25">
      <c r="A757" s="160" t="s">
        <v>1133</v>
      </c>
      <c r="B757" s="39" t="s">
        <v>1199</v>
      </c>
      <c r="C757" s="39" t="s">
        <v>50</v>
      </c>
      <c r="D757" s="39" t="s">
        <v>215</v>
      </c>
      <c r="E757" s="37" t="s">
        <v>1415</v>
      </c>
      <c r="F757" s="133">
        <v>9122</v>
      </c>
      <c r="G757" s="174"/>
    </row>
    <row r="758" spans="1:7" s="37" customFormat="1" x14ac:dyDescent="0.25">
      <c r="A758" s="160" t="s">
        <v>1133</v>
      </c>
      <c r="B758" s="39" t="s">
        <v>1199</v>
      </c>
      <c r="C758" s="39" t="s">
        <v>116</v>
      </c>
      <c r="D758" s="39" t="s">
        <v>1359</v>
      </c>
      <c r="E758" s="37" t="s">
        <v>1415</v>
      </c>
      <c r="F758" s="133">
        <v>4228</v>
      </c>
      <c r="G758" s="174"/>
    </row>
    <row r="759" spans="1:7" s="37" customFormat="1" x14ac:dyDescent="0.25">
      <c r="A759" s="160" t="s">
        <v>1133</v>
      </c>
      <c r="B759" s="39" t="s">
        <v>1199</v>
      </c>
      <c r="C759" s="39" t="s">
        <v>80</v>
      </c>
      <c r="D759" s="39" t="s">
        <v>264</v>
      </c>
      <c r="E759" s="37" t="s">
        <v>1415</v>
      </c>
      <c r="F759" s="133">
        <v>11750</v>
      </c>
      <c r="G759" s="174"/>
    </row>
    <row r="760" spans="1:7" s="37" customFormat="1" x14ac:dyDescent="0.25">
      <c r="A760" s="160" t="s">
        <v>1323</v>
      </c>
      <c r="B760" s="39" t="s">
        <v>1200</v>
      </c>
      <c r="C760" s="39" t="s">
        <v>49</v>
      </c>
      <c r="D760" s="39" t="s">
        <v>211</v>
      </c>
      <c r="E760" s="37" t="s">
        <v>1440</v>
      </c>
      <c r="F760" s="133">
        <v>344631</v>
      </c>
      <c r="G760" s="174"/>
    </row>
    <row r="761" spans="1:7" s="37" customFormat="1" x14ac:dyDescent="0.25">
      <c r="A761" s="160" t="s">
        <v>1323</v>
      </c>
      <c r="B761" s="39" t="s">
        <v>1200</v>
      </c>
      <c r="C761" s="39" t="s">
        <v>49</v>
      </c>
      <c r="D761" s="39" t="s">
        <v>211</v>
      </c>
      <c r="E761" s="37" t="s">
        <v>1418</v>
      </c>
      <c r="F761" s="133">
        <v>3</v>
      </c>
      <c r="G761" s="174"/>
    </row>
    <row r="762" spans="1:7" s="37" customFormat="1" x14ac:dyDescent="0.25">
      <c r="A762" s="160" t="s">
        <v>1134</v>
      </c>
      <c r="B762" s="39" t="s">
        <v>1201</v>
      </c>
      <c r="C762" s="39" t="s">
        <v>22</v>
      </c>
      <c r="D762" s="39" t="s">
        <v>175</v>
      </c>
      <c r="E762" s="37" t="s">
        <v>1465</v>
      </c>
      <c r="F762" s="133">
        <v>5466830</v>
      </c>
      <c r="G762" s="174"/>
    </row>
    <row r="763" spans="1:7" s="37" customFormat="1" x14ac:dyDescent="0.25">
      <c r="A763" s="160" t="s">
        <v>1135</v>
      </c>
      <c r="B763" s="39" t="s">
        <v>1202</v>
      </c>
      <c r="C763" s="39" t="s">
        <v>33</v>
      </c>
      <c r="D763" s="39" t="s">
        <v>192</v>
      </c>
      <c r="E763" s="37" t="s">
        <v>1440</v>
      </c>
      <c r="F763" s="133">
        <v>5628515</v>
      </c>
      <c r="G763" s="174"/>
    </row>
    <row r="764" spans="1:7" s="37" customFormat="1" x14ac:dyDescent="0.25">
      <c r="A764" s="160" t="s">
        <v>1135</v>
      </c>
      <c r="B764" s="39" t="s">
        <v>1202</v>
      </c>
      <c r="C764" s="39" t="s">
        <v>33</v>
      </c>
      <c r="D764" s="39" t="s">
        <v>192</v>
      </c>
      <c r="E764" s="37" t="s">
        <v>1465</v>
      </c>
      <c r="F764" s="133">
        <v>176952</v>
      </c>
      <c r="G764" s="174"/>
    </row>
    <row r="765" spans="1:7" s="37" customFormat="1" x14ac:dyDescent="0.25">
      <c r="A765" s="160" t="s">
        <v>1135</v>
      </c>
      <c r="B765" s="39" t="s">
        <v>1202</v>
      </c>
      <c r="C765" s="39" t="s">
        <v>33</v>
      </c>
      <c r="D765" s="39" t="s">
        <v>192</v>
      </c>
      <c r="E765" s="37" t="s">
        <v>1425</v>
      </c>
      <c r="F765" s="133">
        <v>49582</v>
      </c>
      <c r="G765" s="174"/>
    </row>
    <row r="766" spans="1:7" s="37" customFormat="1" x14ac:dyDescent="0.25">
      <c r="A766" s="160" t="s">
        <v>1136</v>
      </c>
      <c r="B766" s="39" t="s">
        <v>1203</v>
      </c>
      <c r="C766" s="39" t="s">
        <v>33</v>
      </c>
      <c r="D766" s="39" t="s">
        <v>192</v>
      </c>
      <c r="E766" s="37" t="s">
        <v>1465</v>
      </c>
      <c r="F766" s="133">
        <v>251727</v>
      </c>
      <c r="G766" s="174"/>
    </row>
    <row r="767" spans="1:7" s="37" customFormat="1" x14ac:dyDescent="0.25">
      <c r="A767" s="160" t="s">
        <v>1136</v>
      </c>
      <c r="B767" s="39" t="s">
        <v>1203</v>
      </c>
      <c r="C767" s="39" t="s">
        <v>33</v>
      </c>
      <c r="D767" s="39" t="s">
        <v>192</v>
      </c>
      <c r="E767" s="37" t="s">
        <v>1418</v>
      </c>
      <c r="F767" s="133">
        <v>1147001</v>
      </c>
      <c r="G767" s="174"/>
    </row>
    <row r="768" spans="1:7" s="37" customFormat="1" x14ac:dyDescent="0.25">
      <c r="A768" s="160" t="s">
        <v>927</v>
      </c>
      <c r="B768" s="39" t="s">
        <v>644</v>
      </c>
      <c r="C768" s="39" t="s">
        <v>15</v>
      </c>
      <c r="D768" s="39" t="s">
        <v>160</v>
      </c>
      <c r="E768" s="37" t="s">
        <v>1447</v>
      </c>
      <c r="F768" s="133">
        <v>3410407</v>
      </c>
      <c r="G768" s="174"/>
    </row>
    <row r="769" spans="1:7" s="37" customFormat="1" x14ac:dyDescent="0.25">
      <c r="A769" s="160" t="s">
        <v>927</v>
      </c>
      <c r="B769" s="39" t="s">
        <v>644</v>
      </c>
      <c r="C769" s="39" t="s">
        <v>15</v>
      </c>
      <c r="D769" s="39" t="s">
        <v>160</v>
      </c>
      <c r="E769" s="37" t="s">
        <v>1465</v>
      </c>
      <c r="F769" s="133">
        <v>235779</v>
      </c>
      <c r="G769" s="174"/>
    </row>
    <row r="770" spans="1:7" s="37" customFormat="1" x14ac:dyDescent="0.25">
      <c r="A770" s="160" t="s">
        <v>928</v>
      </c>
      <c r="B770" s="39" t="s">
        <v>645</v>
      </c>
      <c r="C770" s="39" t="s">
        <v>27</v>
      </c>
      <c r="D770" s="39" t="s">
        <v>180</v>
      </c>
      <c r="E770" s="37" t="s">
        <v>1440</v>
      </c>
      <c r="F770" s="133">
        <v>2718990</v>
      </c>
      <c r="G770" s="174"/>
    </row>
    <row r="771" spans="1:7" s="37" customFormat="1" x14ac:dyDescent="0.25">
      <c r="A771" s="160" t="s">
        <v>929</v>
      </c>
      <c r="B771" s="39" t="s">
        <v>646</v>
      </c>
      <c r="C771" s="39" t="s">
        <v>27</v>
      </c>
      <c r="D771" s="39" t="s">
        <v>180</v>
      </c>
      <c r="E771" s="37" t="s">
        <v>1440</v>
      </c>
      <c r="F771" s="133">
        <v>7595275</v>
      </c>
      <c r="G771" s="174"/>
    </row>
    <row r="772" spans="1:7" s="37" customFormat="1" x14ac:dyDescent="0.25">
      <c r="A772" s="160" t="s">
        <v>929</v>
      </c>
      <c r="B772" s="39" t="s">
        <v>646</v>
      </c>
      <c r="C772" s="39" t="s">
        <v>27</v>
      </c>
      <c r="D772" s="39" t="s">
        <v>180</v>
      </c>
      <c r="E772" s="37" t="s">
        <v>1445</v>
      </c>
      <c r="F772" s="133">
        <v>74668</v>
      </c>
      <c r="G772" s="174"/>
    </row>
    <row r="773" spans="1:7" s="37" customFormat="1" x14ac:dyDescent="0.25">
      <c r="A773" s="160" t="s">
        <v>929</v>
      </c>
      <c r="B773" s="39" t="s">
        <v>646</v>
      </c>
      <c r="C773" s="39" t="s">
        <v>27</v>
      </c>
      <c r="D773" s="39" t="s">
        <v>180</v>
      </c>
      <c r="E773" s="37" t="s">
        <v>1435</v>
      </c>
      <c r="F773" s="133">
        <v>300</v>
      </c>
      <c r="G773" s="174"/>
    </row>
    <row r="774" spans="1:7" s="37" customFormat="1" x14ac:dyDescent="0.25">
      <c r="A774" s="160" t="s">
        <v>929</v>
      </c>
      <c r="B774" s="39" t="s">
        <v>646</v>
      </c>
      <c r="C774" s="39" t="s">
        <v>27</v>
      </c>
      <c r="D774" s="39" t="s">
        <v>180</v>
      </c>
      <c r="E774" s="37" t="s">
        <v>1465</v>
      </c>
      <c r="F774" s="133">
        <v>138057</v>
      </c>
      <c r="G774" s="174"/>
    </row>
    <row r="775" spans="1:7" s="37" customFormat="1" x14ac:dyDescent="0.25">
      <c r="A775" s="160" t="s">
        <v>929</v>
      </c>
      <c r="B775" s="39" t="s">
        <v>646</v>
      </c>
      <c r="C775" s="39" t="s">
        <v>27</v>
      </c>
      <c r="D775" s="39" t="s">
        <v>180</v>
      </c>
      <c r="E775" s="37" t="s">
        <v>1418</v>
      </c>
      <c r="F775" s="133">
        <v>30424</v>
      </c>
      <c r="G775" s="174"/>
    </row>
    <row r="776" spans="1:7" s="37" customFormat="1" x14ac:dyDescent="0.25">
      <c r="A776" s="160" t="s">
        <v>930</v>
      </c>
      <c r="B776" s="39" t="s">
        <v>1554</v>
      </c>
      <c r="C776" s="39" t="s">
        <v>27</v>
      </c>
      <c r="D776" s="39" t="s">
        <v>180</v>
      </c>
      <c r="E776" s="37" t="s">
        <v>1442</v>
      </c>
      <c r="F776" s="133">
        <v>1887087</v>
      </c>
      <c r="G776" s="174"/>
    </row>
    <row r="777" spans="1:7" s="37" customFormat="1" x14ac:dyDescent="0.25">
      <c r="A777" s="160" t="s">
        <v>930</v>
      </c>
      <c r="B777" s="39" t="s">
        <v>647</v>
      </c>
      <c r="C777" s="39" t="s">
        <v>27</v>
      </c>
      <c r="D777" s="39" t="s">
        <v>180</v>
      </c>
      <c r="E777" s="37" t="s">
        <v>1440</v>
      </c>
      <c r="F777" s="133">
        <v>8246583</v>
      </c>
      <c r="G777" s="174"/>
    </row>
    <row r="778" spans="1:7" s="37" customFormat="1" x14ac:dyDescent="0.25">
      <c r="A778" s="160" t="s">
        <v>930</v>
      </c>
      <c r="B778" s="39" t="s">
        <v>647</v>
      </c>
      <c r="C778" s="39" t="s">
        <v>27</v>
      </c>
      <c r="D778" s="39" t="s">
        <v>180</v>
      </c>
      <c r="E778" s="37" t="s">
        <v>1445</v>
      </c>
      <c r="F778" s="133">
        <v>11517740</v>
      </c>
      <c r="G778" s="174"/>
    </row>
    <row r="779" spans="1:7" s="37" customFormat="1" x14ac:dyDescent="0.25">
      <c r="A779" s="160" t="s">
        <v>930</v>
      </c>
      <c r="B779" s="39" t="s">
        <v>647</v>
      </c>
      <c r="C779" s="39" t="s">
        <v>27</v>
      </c>
      <c r="D779" s="39" t="s">
        <v>180</v>
      </c>
      <c r="E779" s="37" t="s">
        <v>1435</v>
      </c>
      <c r="F779" s="133">
        <v>23414</v>
      </c>
      <c r="G779" s="174"/>
    </row>
    <row r="780" spans="1:7" s="37" customFormat="1" x14ac:dyDescent="0.25">
      <c r="A780" s="160" t="s">
        <v>930</v>
      </c>
      <c r="B780" s="39" t="s">
        <v>647</v>
      </c>
      <c r="C780" s="39" t="s">
        <v>27</v>
      </c>
      <c r="D780" s="39" t="s">
        <v>180</v>
      </c>
      <c r="E780" s="37" t="s">
        <v>1424</v>
      </c>
      <c r="F780" s="133">
        <v>1327152</v>
      </c>
      <c r="G780" s="174"/>
    </row>
    <row r="781" spans="1:7" s="37" customFormat="1" x14ac:dyDescent="0.25">
      <c r="A781" s="160" t="s">
        <v>930</v>
      </c>
      <c r="B781" s="39" t="s">
        <v>647</v>
      </c>
      <c r="C781" s="39" t="s">
        <v>27</v>
      </c>
      <c r="D781" s="39" t="s">
        <v>180</v>
      </c>
      <c r="E781" s="37" t="s">
        <v>1465</v>
      </c>
      <c r="F781" s="133">
        <v>589431</v>
      </c>
      <c r="G781" s="174"/>
    </row>
    <row r="782" spans="1:7" s="37" customFormat="1" x14ac:dyDescent="0.25">
      <c r="A782" s="160" t="s">
        <v>930</v>
      </c>
      <c r="B782" s="39" t="s">
        <v>647</v>
      </c>
      <c r="C782" s="39" t="s">
        <v>27</v>
      </c>
      <c r="D782" s="39" t="s">
        <v>180</v>
      </c>
      <c r="E782" s="37" t="s">
        <v>1415</v>
      </c>
      <c r="F782" s="133">
        <v>117624</v>
      </c>
      <c r="G782" s="174"/>
    </row>
    <row r="783" spans="1:7" s="37" customFormat="1" x14ac:dyDescent="0.25">
      <c r="A783" s="160" t="s">
        <v>930</v>
      </c>
      <c r="B783" s="39" t="s">
        <v>647</v>
      </c>
      <c r="C783" s="39" t="s">
        <v>27</v>
      </c>
      <c r="D783" s="39" t="s">
        <v>180</v>
      </c>
      <c r="E783" s="37" t="s">
        <v>1418</v>
      </c>
      <c r="F783" s="133">
        <v>55511</v>
      </c>
      <c r="G783" s="174"/>
    </row>
    <row r="784" spans="1:7" s="37" customFormat="1" x14ac:dyDescent="0.25">
      <c r="A784" s="160" t="s">
        <v>930</v>
      </c>
      <c r="B784" s="39" t="s">
        <v>1554</v>
      </c>
      <c r="C784" s="39" t="s">
        <v>27</v>
      </c>
      <c r="D784" s="39" t="s">
        <v>180</v>
      </c>
      <c r="E784" s="37" t="s">
        <v>1422</v>
      </c>
      <c r="F784" s="133">
        <v>323758</v>
      </c>
      <c r="G784" s="174"/>
    </row>
    <row r="785" spans="1:7" s="37" customFormat="1" x14ac:dyDescent="0.25">
      <c r="A785" s="160" t="s">
        <v>930</v>
      </c>
      <c r="B785" s="39" t="s">
        <v>647</v>
      </c>
      <c r="C785" s="39" t="s">
        <v>27</v>
      </c>
      <c r="D785" s="39" t="s">
        <v>180</v>
      </c>
      <c r="E785" s="37" t="s">
        <v>1425</v>
      </c>
      <c r="F785" s="133">
        <v>1395008</v>
      </c>
      <c r="G785" s="174"/>
    </row>
    <row r="786" spans="1:7" s="37" customFormat="1" x14ac:dyDescent="0.25">
      <c r="A786" s="160" t="s">
        <v>931</v>
      </c>
      <c r="B786" s="39" t="s">
        <v>648</v>
      </c>
      <c r="C786" s="39" t="s">
        <v>49</v>
      </c>
      <c r="D786" s="39" t="s">
        <v>211</v>
      </c>
      <c r="E786" s="37" t="s">
        <v>1440</v>
      </c>
      <c r="F786" s="133">
        <v>5489</v>
      </c>
      <c r="G786" s="174"/>
    </row>
    <row r="787" spans="1:7" s="37" customFormat="1" x14ac:dyDescent="0.25">
      <c r="A787" s="160" t="s">
        <v>931</v>
      </c>
      <c r="B787" s="39" t="s">
        <v>648</v>
      </c>
      <c r="C787" s="39" t="s">
        <v>49</v>
      </c>
      <c r="D787" s="39" t="s">
        <v>211</v>
      </c>
      <c r="E787" s="37" t="s">
        <v>1445</v>
      </c>
      <c r="F787" s="133">
        <v>14719</v>
      </c>
      <c r="G787" s="174"/>
    </row>
    <row r="788" spans="1:7" s="37" customFormat="1" x14ac:dyDescent="0.25">
      <c r="A788" s="160" t="s">
        <v>931</v>
      </c>
      <c r="B788" s="39" t="s">
        <v>648</v>
      </c>
      <c r="C788" s="39" t="s">
        <v>49</v>
      </c>
      <c r="D788" s="39" t="s">
        <v>211</v>
      </c>
      <c r="E788" s="37" t="s">
        <v>1475</v>
      </c>
      <c r="F788" s="133">
        <v>2121883</v>
      </c>
      <c r="G788" s="174"/>
    </row>
    <row r="789" spans="1:7" s="37" customFormat="1" x14ac:dyDescent="0.25">
      <c r="A789" s="160" t="s">
        <v>931</v>
      </c>
      <c r="B789" s="39" t="s">
        <v>648</v>
      </c>
      <c r="C789" s="39" t="s">
        <v>49</v>
      </c>
      <c r="D789" s="39" t="s">
        <v>211</v>
      </c>
      <c r="E789" s="37" t="s">
        <v>1425</v>
      </c>
      <c r="F789" s="133">
        <v>201900</v>
      </c>
      <c r="G789" s="174"/>
    </row>
    <row r="790" spans="1:7" s="37" customFormat="1" x14ac:dyDescent="0.25">
      <c r="A790" s="160" t="s">
        <v>932</v>
      </c>
      <c r="B790" s="39" t="s">
        <v>649</v>
      </c>
      <c r="C790" s="39" t="s">
        <v>88</v>
      </c>
      <c r="D790" s="39" t="s">
        <v>276</v>
      </c>
      <c r="E790" s="37" t="s">
        <v>1440</v>
      </c>
      <c r="F790" s="133">
        <v>3078</v>
      </c>
      <c r="G790" s="174"/>
    </row>
    <row r="791" spans="1:7" s="37" customFormat="1" x14ac:dyDescent="0.25">
      <c r="A791" s="160" t="s">
        <v>932</v>
      </c>
      <c r="B791" s="39" t="s">
        <v>649</v>
      </c>
      <c r="C791" s="39" t="s">
        <v>88</v>
      </c>
      <c r="D791" s="39" t="s">
        <v>276</v>
      </c>
      <c r="E791" s="37" t="s">
        <v>1445</v>
      </c>
      <c r="F791" s="133">
        <v>89864</v>
      </c>
      <c r="G791" s="174"/>
    </row>
    <row r="792" spans="1:7" s="37" customFormat="1" x14ac:dyDescent="0.25">
      <c r="A792" s="160" t="s">
        <v>932</v>
      </c>
      <c r="B792" s="39" t="s">
        <v>649</v>
      </c>
      <c r="C792" s="39" t="s">
        <v>88</v>
      </c>
      <c r="D792" s="39" t="s">
        <v>276</v>
      </c>
      <c r="E792" s="37" t="s">
        <v>1475</v>
      </c>
      <c r="F792" s="133">
        <v>486000</v>
      </c>
      <c r="G792" s="174"/>
    </row>
    <row r="793" spans="1:7" s="37" customFormat="1" x14ac:dyDescent="0.25">
      <c r="A793" s="160" t="s">
        <v>932</v>
      </c>
      <c r="B793" s="39" t="s">
        <v>649</v>
      </c>
      <c r="C793" s="39" t="s">
        <v>88</v>
      </c>
      <c r="D793" s="39" t="s">
        <v>276</v>
      </c>
      <c r="E793" s="37" t="s">
        <v>1500</v>
      </c>
      <c r="F793" s="133">
        <v>4275</v>
      </c>
      <c r="G793" s="174"/>
    </row>
    <row r="794" spans="1:7" s="37" customFormat="1" x14ac:dyDescent="0.25">
      <c r="A794" s="160" t="s">
        <v>932</v>
      </c>
      <c r="B794" s="39" t="s">
        <v>649</v>
      </c>
      <c r="C794" s="39" t="s">
        <v>88</v>
      </c>
      <c r="D794" s="39" t="s">
        <v>276</v>
      </c>
      <c r="E794" s="37" t="s">
        <v>1465</v>
      </c>
      <c r="F794" s="133">
        <v>38719</v>
      </c>
      <c r="G794" s="174"/>
    </row>
    <row r="795" spans="1:7" s="37" customFormat="1" x14ac:dyDescent="0.25">
      <c r="A795" s="160" t="s">
        <v>933</v>
      </c>
      <c r="B795" s="39" t="s">
        <v>650</v>
      </c>
      <c r="C795" s="39" t="s">
        <v>49</v>
      </c>
      <c r="D795" s="39" t="s">
        <v>211</v>
      </c>
      <c r="E795" s="37" t="s">
        <v>1465</v>
      </c>
      <c r="F795" s="133">
        <v>291328</v>
      </c>
      <c r="G795" s="174"/>
    </row>
    <row r="796" spans="1:7" s="37" customFormat="1" x14ac:dyDescent="0.25">
      <c r="A796" s="160" t="s">
        <v>934</v>
      </c>
      <c r="B796" s="39" t="s">
        <v>651</v>
      </c>
      <c r="C796" s="39" t="s">
        <v>80</v>
      </c>
      <c r="D796" s="39" t="s">
        <v>264</v>
      </c>
      <c r="E796" s="37" t="s">
        <v>1424</v>
      </c>
      <c r="F796" s="133">
        <v>120367</v>
      </c>
      <c r="G796" s="174"/>
    </row>
    <row r="797" spans="1:7" s="37" customFormat="1" x14ac:dyDescent="0.25">
      <c r="A797" s="160" t="s">
        <v>934</v>
      </c>
      <c r="B797" s="39" t="s">
        <v>651</v>
      </c>
      <c r="C797" s="39" t="s">
        <v>80</v>
      </c>
      <c r="D797" s="39" t="s">
        <v>264</v>
      </c>
      <c r="E797" s="37" t="s">
        <v>1465</v>
      </c>
      <c r="F797" s="133">
        <v>52044</v>
      </c>
      <c r="G797" s="174"/>
    </row>
    <row r="798" spans="1:7" s="37" customFormat="1" x14ac:dyDescent="0.25">
      <c r="A798" s="160" t="s">
        <v>934</v>
      </c>
      <c r="B798" s="39" t="s">
        <v>651</v>
      </c>
      <c r="C798" s="39" t="s">
        <v>80</v>
      </c>
      <c r="D798" s="39" t="s">
        <v>264</v>
      </c>
      <c r="E798" s="37" t="s">
        <v>1393</v>
      </c>
      <c r="F798" s="133">
        <v>6886</v>
      </c>
      <c r="G798" s="174"/>
    </row>
    <row r="799" spans="1:7" s="37" customFormat="1" x14ac:dyDescent="0.25">
      <c r="A799" s="160" t="s">
        <v>935</v>
      </c>
      <c r="B799" s="39" t="s">
        <v>652</v>
      </c>
      <c r="C799" s="39" t="s">
        <v>64</v>
      </c>
      <c r="D799" s="39" t="s">
        <v>241</v>
      </c>
      <c r="E799" s="37" t="s">
        <v>1520</v>
      </c>
      <c r="F799" s="133">
        <v>501401</v>
      </c>
      <c r="G799" s="174"/>
    </row>
    <row r="800" spans="1:7" s="37" customFormat="1" x14ac:dyDescent="0.25">
      <c r="A800" s="160" t="s">
        <v>935</v>
      </c>
      <c r="B800" s="39" t="s">
        <v>652</v>
      </c>
      <c r="C800" s="39" t="s">
        <v>64</v>
      </c>
      <c r="D800" s="39" t="s">
        <v>241</v>
      </c>
      <c r="E800" s="37" t="s">
        <v>1477</v>
      </c>
      <c r="F800" s="133">
        <v>778598</v>
      </c>
      <c r="G800" s="174"/>
    </row>
    <row r="801" spans="1:7" s="37" customFormat="1" x14ac:dyDescent="0.25">
      <c r="A801" s="160" t="s">
        <v>935</v>
      </c>
      <c r="B801" s="39" t="s">
        <v>652</v>
      </c>
      <c r="C801" s="39" t="s">
        <v>64</v>
      </c>
      <c r="D801" s="39" t="s">
        <v>241</v>
      </c>
      <c r="E801" s="37" t="s">
        <v>1440</v>
      </c>
      <c r="F801" s="133">
        <v>169385539</v>
      </c>
      <c r="G801" s="174"/>
    </row>
    <row r="802" spans="1:7" s="37" customFormat="1" x14ac:dyDescent="0.25">
      <c r="A802" s="160" t="s">
        <v>935</v>
      </c>
      <c r="B802" s="39" t="s">
        <v>652</v>
      </c>
      <c r="C802" s="39" t="s">
        <v>64</v>
      </c>
      <c r="D802" s="39" t="s">
        <v>241</v>
      </c>
      <c r="E802" s="37" t="s">
        <v>1445</v>
      </c>
      <c r="F802" s="133">
        <v>1116782</v>
      </c>
      <c r="G802" s="174"/>
    </row>
    <row r="803" spans="1:7" s="37" customFormat="1" x14ac:dyDescent="0.25">
      <c r="A803" s="160" t="s">
        <v>935</v>
      </c>
      <c r="B803" s="39" t="s">
        <v>652</v>
      </c>
      <c r="C803" s="39" t="s">
        <v>64</v>
      </c>
      <c r="D803" s="39" t="s">
        <v>241</v>
      </c>
      <c r="E803" s="37" t="s">
        <v>1555</v>
      </c>
      <c r="F803" s="133">
        <v>4552680</v>
      </c>
      <c r="G803" s="174"/>
    </row>
    <row r="804" spans="1:7" s="37" customFormat="1" x14ac:dyDescent="0.25">
      <c r="A804" s="160" t="s">
        <v>935</v>
      </c>
      <c r="B804" s="39" t="s">
        <v>652</v>
      </c>
      <c r="C804" s="39" t="s">
        <v>64</v>
      </c>
      <c r="D804" s="39" t="s">
        <v>241</v>
      </c>
      <c r="E804" s="37" t="s">
        <v>1465</v>
      </c>
      <c r="F804" s="133">
        <v>6875101</v>
      </c>
      <c r="G804" s="174"/>
    </row>
    <row r="805" spans="1:7" s="37" customFormat="1" x14ac:dyDescent="0.25">
      <c r="A805" s="160" t="s">
        <v>935</v>
      </c>
      <c r="B805" s="39" t="s">
        <v>652</v>
      </c>
      <c r="C805" s="39" t="s">
        <v>64</v>
      </c>
      <c r="D805" s="39" t="s">
        <v>241</v>
      </c>
      <c r="E805" s="37" t="s">
        <v>1418</v>
      </c>
      <c r="F805" s="133">
        <v>24819</v>
      </c>
      <c r="G805" s="174"/>
    </row>
    <row r="806" spans="1:7" s="37" customFormat="1" x14ac:dyDescent="0.25">
      <c r="A806" s="160" t="s">
        <v>935</v>
      </c>
      <c r="B806" s="39" t="s">
        <v>652</v>
      </c>
      <c r="C806" s="39" t="s">
        <v>64</v>
      </c>
      <c r="D806" s="39" t="s">
        <v>241</v>
      </c>
      <c r="E806" s="37" t="s">
        <v>1425</v>
      </c>
      <c r="F806" s="133">
        <v>116881</v>
      </c>
      <c r="G806" s="174"/>
    </row>
    <row r="807" spans="1:7" s="37" customFormat="1" x14ac:dyDescent="0.25">
      <c r="A807" s="160" t="s">
        <v>936</v>
      </c>
      <c r="B807" s="39" t="s">
        <v>654</v>
      </c>
      <c r="C807" s="39" t="s">
        <v>88</v>
      </c>
      <c r="D807" s="39" t="s">
        <v>276</v>
      </c>
      <c r="E807" s="37" t="s">
        <v>1440</v>
      </c>
      <c r="F807" s="133">
        <v>56113</v>
      </c>
      <c r="G807" s="174"/>
    </row>
    <row r="808" spans="1:7" s="37" customFormat="1" x14ac:dyDescent="0.25">
      <c r="A808" s="160" t="s">
        <v>936</v>
      </c>
      <c r="B808" s="39" t="s">
        <v>654</v>
      </c>
      <c r="C808" s="39" t="s">
        <v>88</v>
      </c>
      <c r="D808" s="39" t="s">
        <v>276</v>
      </c>
      <c r="E808" s="37" t="s">
        <v>1445</v>
      </c>
      <c r="F808" s="133">
        <v>465586</v>
      </c>
      <c r="G808" s="174"/>
    </row>
    <row r="809" spans="1:7" s="37" customFormat="1" x14ac:dyDescent="0.25">
      <c r="A809" s="160" t="s">
        <v>936</v>
      </c>
      <c r="B809" s="39" t="s">
        <v>654</v>
      </c>
      <c r="C809" s="39" t="s">
        <v>88</v>
      </c>
      <c r="D809" s="39" t="s">
        <v>276</v>
      </c>
      <c r="E809" s="37" t="s">
        <v>1475</v>
      </c>
      <c r="F809" s="133">
        <v>2496540</v>
      </c>
      <c r="G809" s="174"/>
    </row>
    <row r="810" spans="1:7" s="37" customFormat="1" x14ac:dyDescent="0.25">
      <c r="A810" s="160" t="s">
        <v>936</v>
      </c>
      <c r="B810" s="39" t="s">
        <v>654</v>
      </c>
      <c r="C810" s="39" t="s">
        <v>88</v>
      </c>
      <c r="D810" s="39" t="s">
        <v>276</v>
      </c>
      <c r="E810" s="37" t="s">
        <v>1500</v>
      </c>
      <c r="F810" s="133">
        <v>48165</v>
      </c>
      <c r="G810" s="174"/>
    </row>
    <row r="811" spans="1:7" s="37" customFormat="1" x14ac:dyDescent="0.25">
      <c r="A811" s="160" t="s">
        <v>936</v>
      </c>
      <c r="B811" s="39" t="s">
        <v>654</v>
      </c>
      <c r="C811" s="39" t="s">
        <v>88</v>
      </c>
      <c r="D811" s="39" t="s">
        <v>276</v>
      </c>
      <c r="E811" s="37" t="s">
        <v>1424</v>
      </c>
      <c r="F811" s="133">
        <v>30940</v>
      </c>
      <c r="G811" s="174"/>
    </row>
    <row r="812" spans="1:7" s="37" customFormat="1" x14ac:dyDescent="0.25">
      <c r="A812" s="160" t="s">
        <v>936</v>
      </c>
      <c r="B812" s="39" t="s">
        <v>654</v>
      </c>
      <c r="C812" s="39" t="s">
        <v>88</v>
      </c>
      <c r="D812" s="39" t="s">
        <v>276</v>
      </c>
      <c r="E812" s="37" t="s">
        <v>1465</v>
      </c>
      <c r="F812" s="133">
        <v>74989</v>
      </c>
      <c r="G812" s="174"/>
    </row>
    <row r="813" spans="1:7" s="37" customFormat="1" x14ac:dyDescent="0.25">
      <c r="A813" s="160" t="s">
        <v>936</v>
      </c>
      <c r="B813" s="39" t="s">
        <v>654</v>
      </c>
      <c r="C813" s="39" t="s">
        <v>88</v>
      </c>
      <c r="D813" s="39" t="s">
        <v>276</v>
      </c>
      <c r="E813" s="37" t="s">
        <v>1454</v>
      </c>
      <c r="F813" s="133">
        <v>219</v>
      </c>
      <c r="G813" s="174"/>
    </row>
    <row r="814" spans="1:7" s="37" customFormat="1" x14ac:dyDescent="0.25">
      <c r="A814" s="160" t="s">
        <v>936</v>
      </c>
      <c r="B814" s="39" t="s">
        <v>654</v>
      </c>
      <c r="C814" s="39" t="s">
        <v>88</v>
      </c>
      <c r="D814" s="39" t="s">
        <v>276</v>
      </c>
      <c r="E814" s="37" t="s">
        <v>1415</v>
      </c>
      <c r="F814" s="133">
        <v>470</v>
      </c>
      <c r="G814" s="174"/>
    </row>
    <row r="815" spans="1:7" s="37" customFormat="1" x14ac:dyDescent="0.25">
      <c r="A815" s="160" t="s">
        <v>936</v>
      </c>
      <c r="B815" s="39" t="s">
        <v>654</v>
      </c>
      <c r="C815" s="39" t="s">
        <v>88</v>
      </c>
      <c r="D815" s="39" t="s">
        <v>276</v>
      </c>
      <c r="E815" s="37" t="s">
        <v>1418</v>
      </c>
      <c r="F815" s="133">
        <v>26</v>
      </c>
      <c r="G815" s="174"/>
    </row>
    <row r="816" spans="1:7" s="37" customFormat="1" x14ac:dyDescent="0.25">
      <c r="A816" s="160" t="s">
        <v>937</v>
      </c>
      <c r="B816" s="39" t="s">
        <v>655</v>
      </c>
      <c r="C816" s="39" t="s">
        <v>117</v>
      </c>
      <c r="D816" s="39" t="s">
        <v>303</v>
      </c>
      <c r="E816" s="37" t="s">
        <v>1488</v>
      </c>
      <c r="F816" s="133">
        <v>1681687</v>
      </c>
      <c r="G816" s="174"/>
    </row>
    <row r="817" spans="1:7" s="37" customFormat="1" x14ac:dyDescent="0.25">
      <c r="A817" s="160" t="s">
        <v>937</v>
      </c>
      <c r="B817" s="39" t="s">
        <v>655</v>
      </c>
      <c r="C817" s="39" t="s">
        <v>117</v>
      </c>
      <c r="D817" s="39" t="s">
        <v>303</v>
      </c>
      <c r="E817" s="37" t="s">
        <v>1465</v>
      </c>
      <c r="F817" s="133">
        <v>18379</v>
      </c>
      <c r="G817" s="174"/>
    </row>
    <row r="818" spans="1:7" s="37" customFormat="1" x14ac:dyDescent="0.25">
      <c r="A818" s="160" t="s">
        <v>1137</v>
      </c>
      <c r="B818" s="39" t="s">
        <v>1204</v>
      </c>
      <c r="C818" s="39" t="s">
        <v>38</v>
      </c>
      <c r="D818" s="39" t="s">
        <v>198</v>
      </c>
      <c r="E818" s="39" t="s">
        <v>1204</v>
      </c>
      <c r="F818" s="133">
        <v>13918887</v>
      </c>
      <c r="G818" s="174"/>
    </row>
    <row r="819" spans="1:7" s="37" customFormat="1" x14ac:dyDescent="0.25">
      <c r="A819" s="160" t="s">
        <v>1137</v>
      </c>
      <c r="B819" s="39" t="s">
        <v>1204</v>
      </c>
      <c r="C819" s="39" t="s">
        <v>38</v>
      </c>
      <c r="D819" s="39" t="s">
        <v>198</v>
      </c>
      <c r="E819" s="37" t="s">
        <v>1460</v>
      </c>
      <c r="F819" s="133">
        <v>0</v>
      </c>
      <c r="G819" s="174"/>
    </row>
    <row r="820" spans="1:7" s="37" customFormat="1" x14ac:dyDescent="0.25">
      <c r="A820" s="160" t="s">
        <v>1137</v>
      </c>
      <c r="B820" s="39" t="s">
        <v>1204</v>
      </c>
      <c r="C820" s="39" t="s">
        <v>38</v>
      </c>
      <c r="D820" s="39" t="s">
        <v>198</v>
      </c>
      <c r="E820" s="37" t="s">
        <v>1556</v>
      </c>
      <c r="F820" s="133">
        <v>2765822</v>
      </c>
      <c r="G820" s="174"/>
    </row>
    <row r="821" spans="1:7" s="37" customFormat="1" x14ac:dyDescent="0.25">
      <c r="A821" s="160" t="s">
        <v>1137</v>
      </c>
      <c r="B821" s="39" t="s">
        <v>1204</v>
      </c>
      <c r="C821" s="39" t="s">
        <v>38</v>
      </c>
      <c r="D821" s="39" t="s">
        <v>198</v>
      </c>
      <c r="E821" s="37" t="s">
        <v>1465</v>
      </c>
      <c r="F821" s="133">
        <v>8047725</v>
      </c>
      <c r="G821" s="174"/>
    </row>
    <row r="822" spans="1:7" s="37" customFormat="1" x14ac:dyDescent="0.25">
      <c r="A822" s="160" t="s">
        <v>1137</v>
      </c>
      <c r="B822" s="39" t="s">
        <v>1204</v>
      </c>
      <c r="C822" s="39" t="s">
        <v>38</v>
      </c>
      <c r="D822" s="39" t="s">
        <v>198</v>
      </c>
      <c r="E822" s="37" t="s">
        <v>1410</v>
      </c>
      <c r="F822" s="133">
        <v>1140171</v>
      </c>
      <c r="G822" s="174"/>
    </row>
    <row r="823" spans="1:7" s="37" customFormat="1" x14ac:dyDescent="0.25">
      <c r="A823" s="160" t="s">
        <v>1137</v>
      </c>
      <c r="B823" s="39" t="s">
        <v>1204</v>
      </c>
      <c r="C823" s="39" t="s">
        <v>38</v>
      </c>
      <c r="D823" s="39" t="s">
        <v>198</v>
      </c>
      <c r="E823" s="37" t="s">
        <v>1415</v>
      </c>
      <c r="F823" s="133">
        <v>3589</v>
      </c>
      <c r="G823" s="174"/>
    </row>
    <row r="824" spans="1:7" s="37" customFormat="1" x14ac:dyDescent="0.25">
      <c r="A824" s="160" t="s">
        <v>1137</v>
      </c>
      <c r="B824" s="39" t="s">
        <v>1204</v>
      </c>
      <c r="C824" s="39" t="s">
        <v>38</v>
      </c>
      <c r="D824" s="39" t="s">
        <v>198</v>
      </c>
      <c r="E824" s="37" t="s">
        <v>1418</v>
      </c>
      <c r="F824" s="133">
        <v>8938</v>
      </c>
      <c r="G824" s="174"/>
    </row>
    <row r="825" spans="1:7" s="37" customFormat="1" x14ac:dyDescent="0.25">
      <c r="A825" s="160" t="s">
        <v>1137</v>
      </c>
      <c r="B825" s="39" t="s">
        <v>1204</v>
      </c>
      <c r="C825" s="39" t="s">
        <v>38</v>
      </c>
      <c r="D825" s="39" t="s">
        <v>198</v>
      </c>
      <c r="E825" s="37" t="s">
        <v>1457</v>
      </c>
      <c r="F825" s="133">
        <v>178260</v>
      </c>
      <c r="G825" s="174"/>
    </row>
    <row r="826" spans="1:7" s="37" customFormat="1" x14ac:dyDescent="0.25">
      <c r="A826" s="160" t="s">
        <v>1137</v>
      </c>
      <c r="B826" s="39" t="s">
        <v>1204</v>
      </c>
      <c r="C826" s="39" t="s">
        <v>38</v>
      </c>
      <c r="D826" s="39" t="s">
        <v>198</v>
      </c>
      <c r="E826" s="37" t="s">
        <v>1441</v>
      </c>
      <c r="F826" s="133">
        <v>1724</v>
      </c>
      <c r="G826" s="174"/>
    </row>
    <row r="827" spans="1:7" s="37" customFormat="1" x14ac:dyDescent="0.25">
      <c r="A827" s="160" t="s">
        <v>1138</v>
      </c>
      <c r="B827" s="39" t="s">
        <v>1205</v>
      </c>
      <c r="C827" s="39" t="s">
        <v>33</v>
      </c>
      <c r="D827" s="39" t="s">
        <v>192</v>
      </c>
      <c r="E827" s="37" t="s">
        <v>1519</v>
      </c>
      <c r="F827" s="133">
        <v>127343783</v>
      </c>
      <c r="G827" s="174"/>
    </row>
    <row r="828" spans="1:7" s="37" customFormat="1" x14ac:dyDescent="0.25">
      <c r="A828" s="160" t="s">
        <v>1138</v>
      </c>
      <c r="B828" s="39" t="s">
        <v>1205</v>
      </c>
      <c r="C828" s="39" t="s">
        <v>33</v>
      </c>
      <c r="D828" s="39" t="s">
        <v>192</v>
      </c>
      <c r="E828" s="37" t="s">
        <v>1465</v>
      </c>
      <c r="F828" s="133">
        <v>1833569</v>
      </c>
      <c r="G828" s="174"/>
    </row>
    <row r="829" spans="1:7" s="37" customFormat="1" x14ac:dyDescent="0.25">
      <c r="A829" s="160" t="s">
        <v>1138</v>
      </c>
      <c r="B829" s="39" t="s">
        <v>1205</v>
      </c>
      <c r="C829" s="39" t="s">
        <v>33</v>
      </c>
      <c r="D829" s="39" t="s">
        <v>192</v>
      </c>
      <c r="E829" s="37" t="s">
        <v>1415</v>
      </c>
      <c r="F829" s="133">
        <v>6284</v>
      </c>
      <c r="G829" s="174"/>
    </row>
    <row r="830" spans="1:7" s="37" customFormat="1" x14ac:dyDescent="0.25">
      <c r="A830" s="160" t="s">
        <v>1138</v>
      </c>
      <c r="B830" s="39" t="s">
        <v>1205</v>
      </c>
      <c r="C830" s="39" t="s">
        <v>33</v>
      </c>
      <c r="D830" s="39" t="s">
        <v>192</v>
      </c>
      <c r="E830" s="37" t="s">
        <v>1418</v>
      </c>
      <c r="F830" s="133">
        <v>1700</v>
      </c>
      <c r="G830" s="174"/>
    </row>
    <row r="831" spans="1:7" s="37" customFormat="1" x14ac:dyDescent="0.25">
      <c r="A831" s="160" t="s">
        <v>1139</v>
      </c>
      <c r="B831" s="39" t="s">
        <v>1206</v>
      </c>
      <c r="C831" s="39" t="s">
        <v>33</v>
      </c>
      <c r="D831" s="39" t="s">
        <v>192</v>
      </c>
      <c r="E831" s="37" t="s">
        <v>1465</v>
      </c>
      <c r="F831" s="133">
        <v>117453</v>
      </c>
      <c r="G831" s="174"/>
    </row>
    <row r="832" spans="1:7" s="37" customFormat="1" x14ac:dyDescent="0.25">
      <c r="A832" s="160" t="s">
        <v>1139</v>
      </c>
      <c r="B832" s="39" t="s">
        <v>1206</v>
      </c>
      <c r="C832" s="39" t="s">
        <v>33</v>
      </c>
      <c r="D832" s="39" t="s">
        <v>192</v>
      </c>
      <c r="E832" s="37" t="s">
        <v>1425</v>
      </c>
      <c r="F832" s="133">
        <v>6424305</v>
      </c>
      <c r="G832" s="174"/>
    </row>
    <row r="833" spans="1:7" s="37" customFormat="1" x14ac:dyDescent="0.25">
      <c r="A833" s="160" t="s">
        <v>938</v>
      </c>
      <c r="B833" s="39" t="s">
        <v>656</v>
      </c>
      <c r="C833" s="39" t="s">
        <v>109</v>
      </c>
      <c r="D833" s="39" t="s">
        <v>285</v>
      </c>
      <c r="E833" s="37" t="s">
        <v>1440</v>
      </c>
      <c r="F833" s="133">
        <v>7512264</v>
      </c>
      <c r="G833" s="174"/>
    </row>
    <row r="834" spans="1:7" s="37" customFormat="1" x14ac:dyDescent="0.25">
      <c r="A834" s="160" t="s">
        <v>938</v>
      </c>
      <c r="B834" s="39" t="s">
        <v>656</v>
      </c>
      <c r="C834" s="39" t="s">
        <v>109</v>
      </c>
      <c r="D834" s="39" t="s">
        <v>285</v>
      </c>
      <c r="E834" s="37" t="s">
        <v>1465</v>
      </c>
      <c r="F834" s="133">
        <v>1588611</v>
      </c>
      <c r="G834" s="174"/>
    </row>
    <row r="835" spans="1:7" s="37" customFormat="1" x14ac:dyDescent="0.25">
      <c r="A835" s="160" t="s">
        <v>938</v>
      </c>
      <c r="B835" s="39" t="s">
        <v>656</v>
      </c>
      <c r="C835" s="39" t="s">
        <v>109</v>
      </c>
      <c r="D835" s="39" t="s">
        <v>285</v>
      </c>
      <c r="E835" s="37" t="s">
        <v>1422</v>
      </c>
      <c r="F835" s="133">
        <v>1035</v>
      </c>
      <c r="G835" s="174"/>
    </row>
    <row r="836" spans="1:7" s="37" customFormat="1" x14ac:dyDescent="0.25">
      <c r="A836" s="160" t="s">
        <v>938</v>
      </c>
      <c r="B836" s="39" t="s">
        <v>656</v>
      </c>
      <c r="C836" s="39" t="s">
        <v>67</v>
      </c>
      <c r="D836" s="39" t="s">
        <v>245</v>
      </c>
      <c r="E836" s="37" t="s">
        <v>1440</v>
      </c>
      <c r="F836" s="133">
        <v>62270055</v>
      </c>
      <c r="G836" s="174"/>
    </row>
    <row r="837" spans="1:7" s="37" customFormat="1" x14ac:dyDescent="0.25">
      <c r="A837" s="160" t="s">
        <v>938</v>
      </c>
      <c r="B837" s="39" t="s">
        <v>656</v>
      </c>
      <c r="C837" s="39" t="s">
        <v>67</v>
      </c>
      <c r="D837" s="39" t="s">
        <v>245</v>
      </c>
      <c r="E837" s="37" t="s">
        <v>1436</v>
      </c>
      <c r="F837" s="133">
        <v>380</v>
      </c>
      <c r="G837" s="174"/>
    </row>
    <row r="838" spans="1:7" s="37" customFormat="1" x14ac:dyDescent="0.25">
      <c r="A838" s="160" t="s">
        <v>939</v>
      </c>
      <c r="B838" s="39" t="s">
        <v>657</v>
      </c>
      <c r="C838" s="39" t="s">
        <v>109</v>
      </c>
      <c r="D838" s="39" t="s">
        <v>285</v>
      </c>
      <c r="E838" s="37" t="s">
        <v>1465</v>
      </c>
      <c r="F838" s="133">
        <v>1543416</v>
      </c>
      <c r="G838" s="174"/>
    </row>
    <row r="839" spans="1:7" s="37" customFormat="1" x14ac:dyDescent="0.25">
      <c r="A839" s="160" t="s">
        <v>939</v>
      </c>
      <c r="B839" s="39" t="s">
        <v>657</v>
      </c>
      <c r="C839" s="39" t="s">
        <v>109</v>
      </c>
      <c r="D839" s="39" t="s">
        <v>285</v>
      </c>
      <c r="E839" s="37" t="s">
        <v>1417</v>
      </c>
      <c r="F839" s="133">
        <v>198796</v>
      </c>
      <c r="G839" s="174"/>
    </row>
    <row r="840" spans="1:7" s="37" customFormat="1" x14ac:dyDescent="0.25">
      <c r="A840" s="160" t="s">
        <v>939</v>
      </c>
      <c r="B840" s="39" t="s">
        <v>657</v>
      </c>
      <c r="C840" s="39" t="s">
        <v>109</v>
      </c>
      <c r="D840" s="39" t="s">
        <v>285</v>
      </c>
      <c r="E840" s="37" t="s">
        <v>1418</v>
      </c>
      <c r="F840" s="133">
        <v>155</v>
      </c>
      <c r="G840" s="174"/>
    </row>
    <row r="841" spans="1:7" s="37" customFormat="1" x14ac:dyDescent="0.25">
      <c r="A841" s="160" t="s">
        <v>939</v>
      </c>
      <c r="B841" s="39" t="s">
        <v>657</v>
      </c>
      <c r="C841" s="39" t="s">
        <v>109</v>
      </c>
      <c r="D841" s="39" t="s">
        <v>285</v>
      </c>
      <c r="E841" s="37" t="s">
        <v>1422</v>
      </c>
      <c r="F841" s="133">
        <v>3510014</v>
      </c>
      <c r="G841" s="174"/>
    </row>
    <row r="842" spans="1:7" s="37" customFormat="1" x14ac:dyDescent="0.25">
      <c r="A842" s="160" t="s">
        <v>5</v>
      </c>
      <c r="B842" s="39" t="s">
        <v>658</v>
      </c>
      <c r="C842" s="39" t="s">
        <v>118</v>
      </c>
      <c r="D842" s="39" t="s">
        <v>268</v>
      </c>
      <c r="E842" s="37" t="s">
        <v>1415</v>
      </c>
      <c r="F842" s="133">
        <v>50</v>
      </c>
      <c r="G842" s="174"/>
    </row>
    <row r="843" spans="1:7" s="37" customFormat="1" x14ac:dyDescent="0.25">
      <c r="A843" s="160" t="s">
        <v>5</v>
      </c>
      <c r="B843" s="39" t="s">
        <v>658</v>
      </c>
      <c r="C843" s="39" t="s">
        <v>118</v>
      </c>
      <c r="D843" s="39" t="s">
        <v>268</v>
      </c>
      <c r="E843" s="37" t="s">
        <v>1415</v>
      </c>
      <c r="F843" s="133">
        <v>1973</v>
      </c>
      <c r="G843" s="174"/>
    </row>
    <row r="844" spans="1:7" s="37" customFormat="1" x14ac:dyDescent="0.25">
      <c r="A844" s="160" t="s">
        <v>940</v>
      </c>
      <c r="B844" s="39" t="s">
        <v>659</v>
      </c>
      <c r="C844" s="39" t="s">
        <v>88</v>
      </c>
      <c r="D844" s="39" t="s">
        <v>276</v>
      </c>
      <c r="E844" s="37" t="s">
        <v>1440</v>
      </c>
      <c r="F844" s="133">
        <v>46982</v>
      </c>
      <c r="G844" s="174"/>
    </row>
    <row r="845" spans="1:7" s="37" customFormat="1" x14ac:dyDescent="0.25">
      <c r="A845" s="160" t="s">
        <v>940</v>
      </c>
      <c r="B845" s="39" t="s">
        <v>659</v>
      </c>
      <c r="C845" s="39" t="s">
        <v>88</v>
      </c>
      <c r="D845" s="39" t="s">
        <v>276</v>
      </c>
      <c r="E845" s="37" t="s">
        <v>1445</v>
      </c>
      <c r="F845" s="133">
        <v>1422927</v>
      </c>
      <c r="G845" s="174"/>
    </row>
    <row r="846" spans="1:7" s="37" customFormat="1" x14ac:dyDescent="0.25">
      <c r="A846" s="160" t="s">
        <v>940</v>
      </c>
      <c r="B846" s="39" t="s">
        <v>659</v>
      </c>
      <c r="C846" s="39" t="s">
        <v>88</v>
      </c>
      <c r="D846" s="39" t="s">
        <v>276</v>
      </c>
      <c r="E846" s="37" t="s">
        <v>1475</v>
      </c>
      <c r="F846" s="133">
        <v>2233043</v>
      </c>
      <c r="G846" s="174"/>
    </row>
    <row r="847" spans="1:7" s="37" customFormat="1" x14ac:dyDescent="0.25">
      <c r="A847" s="160" t="s">
        <v>940</v>
      </c>
      <c r="B847" s="39" t="s">
        <v>659</v>
      </c>
      <c r="C847" s="39" t="s">
        <v>88</v>
      </c>
      <c r="D847" s="39" t="s">
        <v>276</v>
      </c>
      <c r="E847" s="37" t="s">
        <v>1500</v>
      </c>
      <c r="F847" s="133">
        <v>22104</v>
      </c>
      <c r="G847" s="174"/>
    </row>
    <row r="848" spans="1:7" s="37" customFormat="1" x14ac:dyDescent="0.25">
      <c r="A848" s="160" t="s">
        <v>940</v>
      </c>
      <c r="B848" s="39" t="s">
        <v>659</v>
      </c>
      <c r="C848" s="39" t="s">
        <v>88</v>
      </c>
      <c r="D848" s="39" t="s">
        <v>276</v>
      </c>
      <c r="E848" s="37" t="s">
        <v>1424</v>
      </c>
      <c r="F848" s="133">
        <v>15</v>
      </c>
      <c r="G848" s="174"/>
    </row>
    <row r="849" spans="1:7" s="37" customFormat="1" x14ac:dyDescent="0.25">
      <c r="A849" s="160" t="s">
        <v>940</v>
      </c>
      <c r="B849" s="39" t="s">
        <v>659</v>
      </c>
      <c r="C849" s="39" t="s">
        <v>88</v>
      </c>
      <c r="D849" s="39" t="s">
        <v>276</v>
      </c>
      <c r="E849" s="37" t="s">
        <v>1465</v>
      </c>
      <c r="F849" s="133">
        <v>208122</v>
      </c>
      <c r="G849" s="174"/>
    </row>
    <row r="850" spans="1:7" s="37" customFormat="1" x14ac:dyDescent="0.25">
      <c r="A850" s="160" t="s">
        <v>940</v>
      </c>
      <c r="B850" s="39" t="s">
        <v>659</v>
      </c>
      <c r="C850" s="39" t="s">
        <v>88</v>
      </c>
      <c r="D850" s="39" t="s">
        <v>276</v>
      </c>
      <c r="E850" s="37" t="s">
        <v>1454</v>
      </c>
      <c r="F850" s="133">
        <v>619</v>
      </c>
      <c r="G850" s="174"/>
    </row>
    <row r="851" spans="1:7" s="37" customFormat="1" x14ac:dyDescent="0.25">
      <c r="A851" s="160" t="s">
        <v>940</v>
      </c>
      <c r="B851" s="39" t="s">
        <v>659</v>
      </c>
      <c r="C851" s="39" t="s">
        <v>88</v>
      </c>
      <c r="D851" s="39" t="s">
        <v>276</v>
      </c>
      <c r="E851" s="37" t="s">
        <v>1415</v>
      </c>
      <c r="F851" s="133">
        <v>5765</v>
      </c>
      <c r="G851" s="174"/>
    </row>
    <row r="852" spans="1:7" s="37" customFormat="1" x14ac:dyDescent="0.25">
      <c r="A852" s="160" t="s">
        <v>940</v>
      </c>
      <c r="B852" s="39" t="s">
        <v>659</v>
      </c>
      <c r="C852" s="39" t="s">
        <v>88</v>
      </c>
      <c r="D852" s="39" t="s">
        <v>276</v>
      </c>
      <c r="E852" s="37" t="s">
        <v>1418</v>
      </c>
      <c r="F852" s="133">
        <v>150</v>
      </c>
      <c r="G852" s="174"/>
    </row>
    <row r="853" spans="1:7" s="37" customFormat="1" x14ac:dyDescent="0.25">
      <c r="A853" s="160" t="s">
        <v>941</v>
      </c>
      <c r="B853" s="39" t="s">
        <v>660</v>
      </c>
      <c r="C853" s="39" t="s">
        <v>88</v>
      </c>
      <c r="D853" s="39" t="s">
        <v>276</v>
      </c>
      <c r="E853" s="37" t="s">
        <v>1465</v>
      </c>
      <c r="F853" s="133">
        <v>27106</v>
      </c>
      <c r="G853" s="174"/>
    </row>
    <row r="854" spans="1:7" s="37" customFormat="1" x14ac:dyDescent="0.25">
      <c r="A854" s="160" t="s">
        <v>1324</v>
      </c>
      <c r="B854" s="39" t="s">
        <v>1348</v>
      </c>
      <c r="C854" s="39" t="s">
        <v>49</v>
      </c>
      <c r="D854" s="39" t="s">
        <v>211</v>
      </c>
      <c r="E854" s="37" t="s">
        <v>1445</v>
      </c>
      <c r="F854" s="133">
        <v>661469</v>
      </c>
      <c r="G854" s="174"/>
    </row>
    <row r="855" spans="1:7" s="37" customFormat="1" x14ac:dyDescent="0.25">
      <c r="A855" s="160" t="s">
        <v>942</v>
      </c>
      <c r="B855" s="39" t="s">
        <v>661</v>
      </c>
      <c r="C855" s="39" t="s">
        <v>45</v>
      </c>
      <c r="D855" s="39" t="s">
        <v>206</v>
      </c>
      <c r="E855" s="37" t="s">
        <v>1440</v>
      </c>
      <c r="F855" s="133">
        <v>1902076</v>
      </c>
      <c r="G855" s="174"/>
    </row>
    <row r="856" spans="1:7" s="37" customFormat="1" x14ac:dyDescent="0.25">
      <c r="A856" s="160" t="s">
        <v>943</v>
      </c>
      <c r="B856" s="39" t="s">
        <v>662</v>
      </c>
      <c r="C856" s="39" t="s">
        <v>88</v>
      </c>
      <c r="D856" s="39" t="s">
        <v>276</v>
      </c>
      <c r="E856" s="37" t="s">
        <v>1440</v>
      </c>
      <c r="F856" s="133">
        <v>2167831</v>
      </c>
      <c r="G856" s="174"/>
    </row>
    <row r="857" spans="1:7" s="37" customFormat="1" x14ac:dyDescent="0.25">
      <c r="A857" s="160" t="s">
        <v>943</v>
      </c>
      <c r="B857" s="39" t="s">
        <v>662</v>
      </c>
      <c r="C857" s="39" t="s">
        <v>88</v>
      </c>
      <c r="D857" s="39" t="s">
        <v>276</v>
      </c>
      <c r="E857" s="37" t="s">
        <v>1445</v>
      </c>
      <c r="F857" s="133">
        <v>4416619</v>
      </c>
      <c r="G857" s="174"/>
    </row>
    <row r="858" spans="1:7" s="37" customFormat="1" x14ac:dyDescent="0.25">
      <c r="A858" s="160" t="s">
        <v>943</v>
      </c>
      <c r="B858" s="39" t="s">
        <v>662</v>
      </c>
      <c r="C858" s="39" t="s">
        <v>88</v>
      </c>
      <c r="D858" s="39" t="s">
        <v>276</v>
      </c>
      <c r="E858" s="37" t="s">
        <v>1475</v>
      </c>
      <c r="F858" s="133">
        <v>28360296</v>
      </c>
      <c r="G858" s="174"/>
    </row>
    <row r="859" spans="1:7" s="37" customFormat="1" x14ac:dyDescent="0.25">
      <c r="A859" s="160" t="s">
        <v>943</v>
      </c>
      <c r="B859" s="39" t="s">
        <v>662</v>
      </c>
      <c r="C859" s="39" t="s">
        <v>88</v>
      </c>
      <c r="D859" s="39" t="s">
        <v>276</v>
      </c>
      <c r="E859" s="37" t="s">
        <v>1500</v>
      </c>
      <c r="F859" s="133">
        <v>250159</v>
      </c>
      <c r="G859" s="174"/>
    </row>
    <row r="860" spans="1:7" s="37" customFormat="1" x14ac:dyDescent="0.25">
      <c r="A860" s="160" t="s">
        <v>943</v>
      </c>
      <c r="B860" s="39" t="s">
        <v>662</v>
      </c>
      <c r="C860" s="39" t="s">
        <v>88</v>
      </c>
      <c r="D860" s="39" t="s">
        <v>276</v>
      </c>
      <c r="E860" s="37" t="s">
        <v>1447</v>
      </c>
      <c r="F860" s="133">
        <v>336</v>
      </c>
      <c r="G860" s="174"/>
    </row>
    <row r="861" spans="1:7" s="37" customFormat="1" x14ac:dyDescent="0.25">
      <c r="A861" s="160" t="s">
        <v>943</v>
      </c>
      <c r="B861" s="39" t="s">
        <v>662</v>
      </c>
      <c r="C861" s="39" t="s">
        <v>88</v>
      </c>
      <c r="D861" s="39" t="s">
        <v>276</v>
      </c>
      <c r="E861" s="37" t="s">
        <v>1435</v>
      </c>
      <c r="F861" s="133">
        <v>5</v>
      </c>
      <c r="G861" s="174"/>
    </row>
    <row r="862" spans="1:7" s="37" customFormat="1" x14ac:dyDescent="0.25">
      <c r="A862" s="160" t="s">
        <v>943</v>
      </c>
      <c r="B862" s="39" t="s">
        <v>662</v>
      </c>
      <c r="C862" s="39" t="s">
        <v>88</v>
      </c>
      <c r="D862" s="39" t="s">
        <v>276</v>
      </c>
      <c r="E862" s="37" t="s">
        <v>1424</v>
      </c>
      <c r="F862" s="133">
        <v>1203</v>
      </c>
      <c r="G862" s="174"/>
    </row>
    <row r="863" spans="1:7" s="37" customFormat="1" x14ac:dyDescent="0.25">
      <c r="A863" s="160" t="s">
        <v>943</v>
      </c>
      <c r="B863" s="39" t="s">
        <v>662</v>
      </c>
      <c r="C863" s="39" t="s">
        <v>88</v>
      </c>
      <c r="D863" s="39" t="s">
        <v>276</v>
      </c>
      <c r="E863" s="37" t="s">
        <v>1465</v>
      </c>
      <c r="F863" s="133">
        <v>971666</v>
      </c>
      <c r="G863" s="174"/>
    </row>
    <row r="864" spans="1:7" s="37" customFormat="1" x14ac:dyDescent="0.25">
      <c r="A864" s="160" t="s">
        <v>943</v>
      </c>
      <c r="B864" s="39" t="s">
        <v>662</v>
      </c>
      <c r="C864" s="39" t="s">
        <v>88</v>
      </c>
      <c r="D864" s="39" t="s">
        <v>276</v>
      </c>
      <c r="E864" s="37" t="s">
        <v>1454</v>
      </c>
      <c r="F864" s="133">
        <v>38389</v>
      </c>
      <c r="G864" s="174"/>
    </row>
    <row r="865" spans="1:7" s="37" customFormat="1" x14ac:dyDescent="0.25">
      <c r="A865" s="160" t="s">
        <v>943</v>
      </c>
      <c r="B865" s="39" t="s">
        <v>662</v>
      </c>
      <c r="C865" s="39" t="s">
        <v>88</v>
      </c>
      <c r="D865" s="39" t="s">
        <v>276</v>
      </c>
      <c r="E865" s="37" t="s">
        <v>1415</v>
      </c>
      <c r="F865" s="133">
        <v>20511</v>
      </c>
      <c r="G865" s="174"/>
    </row>
    <row r="866" spans="1:7" s="37" customFormat="1" x14ac:dyDescent="0.25">
      <c r="A866" s="160" t="s">
        <v>943</v>
      </c>
      <c r="B866" s="39" t="s">
        <v>662</v>
      </c>
      <c r="C866" s="39" t="s">
        <v>88</v>
      </c>
      <c r="D866" s="39" t="s">
        <v>276</v>
      </c>
      <c r="E866" s="37" t="s">
        <v>1418</v>
      </c>
      <c r="F866" s="133">
        <v>7411</v>
      </c>
      <c r="G866" s="174"/>
    </row>
    <row r="867" spans="1:7" s="37" customFormat="1" x14ac:dyDescent="0.25">
      <c r="A867" s="160" t="s">
        <v>944</v>
      </c>
      <c r="B867" s="39" t="s">
        <v>663</v>
      </c>
      <c r="C867" s="39" t="s">
        <v>88</v>
      </c>
      <c r="D867" s="39" t="s">
        <v>276</v>
      </c>
      <c r="E867" s="37" t="s">
        <v>1440</v>
      </c>
      <c r="F867" s="133">
        <v>116840</v>
      </c>
      <c r="G867" s="174"/>
    </row>
    <row r="868" spans="1:7" s="37" customFormat="1" x14ac:dyDescent="0.25">
      <c r="A868" s="160" t="s">
        <v>944</v>
      </c>
      <c r="B868" s="39" t="s">
        <v>663</v>
      </c>
      <c r="C868" s="39" t="s">
        <v>88</v>
      </c>
      <c r="D868" s="39" t="s">
        <v>276</v>
      </c>
      <c r="E868" s="37" t="s">
        <v>1445</v>
      </c>
      <c r="F868" s="133">
        <v>1143726</v>
      </c>
      <c r="G868" s="174"/>
    </row>
    <row r="869" spans="1:7" s="37" customFormat="1" x14ac:dyDescent="0.25">
      <c r="A869" s="160" t="s">
        <v>944</v>
      </c>
      <c r="B869" s="39" t="s">
        <v>663</v>
      </c>
      <c r="C869" s="39" t="s">
        <v>88</v>
      </c>
      <c r="D869" s="39" t="s">
        <v>276</v>
      </c>
      <c r="E869" s="37" t="s">
        <v>1475</v>
      </c>
      <c r="F869" s="133">
        <v>5652619</v>
      </c>
      <c r="G869" s="174"/>
    </row>
    <row r="870" spans="1:7" s="37" customFormat="1" x14ac:dyDescent="0.25">
      <c r="A870" s="160" t="s">
        <v>944</v>
      </c>
      <c r="B870" s="39" t="s">
        <v>663</v>
      </c>
      <c r="C870" s="39" t="s">
        <v>88</v>
      </c>
      <c r="D870" s="39" t="s">
        <v>276</v>
      </c>
      <c r="E870" s="37" t="s">
        <v>1500</v>
      </c>
      <c r="F870" s="133">
        <v>45000</v>
      </c>
      <c r="G870" s="174"/>
    </row>
    <row r="871" spans="1:7" s="37" customFormat="1" x14ac:dyDescent="0.25">
      <c r="A871" s="160" t="s">
        <v>944</v>
      </c>
      <c r="B871" s="39" t="s">
        <v>663</v>
      </c>
      <c r="C871" s="39" t="s">
        <v>88</v>
      </c>
      <c r="D871" s="39" t="s">
        <v>276</v>
      </c>
      <c r="E871" s="37" t="s">
        <v>1465</v>
      </c>
      <c r="F871" s="133">
        <v>255807</v>
      </c>
      <c r="G871" s="174"/>
    </row>
    <row r="872" spans="1:7" s="37" customFormat="1" x14ac:dyDescent="0.25">
      <c r="A872" s="160" t="s">
        <v>944</v>
      </c>
      <c r="B872" s="39" t="s">
        <v>663</v>
      </c>
      <c r="C872" s="39" t="s">
        <v>88</v>
      </c>
      <c r="D872" s="39" t="s">
        <v>276</v>
      </c>
      <c r="E872" s="37" t="s">
        <v>1415</v>
      </c>
      <c r="F872" s="133">
        <v>2241</v>
      </c>
      <c r="G872" s="174"/>
    </row>
    <row r="873" spans="1:7" s="37" customFormat="1" x14ac:dyDescent="0.25">
      <c r="A873" s="160" t="s">
        <v>944</v>
      </c>
      <c r="B873" s="39" t="s">
        <v>663</v>
      </c>
      <c r="C873" s="39" t="s">
        <v>88</v>
      </c>
      <c r="D873" s="39" t="s">
        <v>276</v>
      </c>
      <c r="E873" s="37" t="s">
        <v>1418</v>
      </c>
      <c r="F873" s="133">
        <v>50</v>
      </c>
      <c r="G873" s="174"/>
    </row>
    <row r="874" spans="1:7" s="37" customFormat="1" x14ac:dyDescent="0.25">
      <c r="A874" s="160" t="s">
        <v>7</v>
      </c>
      <c r="B874" s="39" t="s">
        <v>664</v>
      </c>
      <c r="C874" s="39" t="s">
        <v>88</v>
      </c>
      <c r="D874" s="39" t="s">
        <v>276</v>
      </c>
      <c r="E874" s="37" t="s">
        <v>1440</v>
      </c>
      <c r="F874" s="133">
        <v>16890</v>
      </c>
      <c r="G874" s="174"/>
    </row>
    <row r="875" spans="1:7" s="37" customFormat="1" x14ac:dyDescent="0.25">
      <c r="A875" s="160" t="s">
        <v>7</v>
      </c>
      <c r="B875" s="39" t="s">
        <v>664</v>
      </c>
      <c r="C875" s="39" t="s">
        <v>88</v>
      </c>
      <c r="D875" s="39" t="s">
        <v>276</v>
      </c>
      <c r="E875" s="37" t="s">
        <v>1445</v>
      </c>
      <c r="F875" s="133">
        <v>427869</v>
      </c>
      <c r="G875" s="174"/>
    </row>
    <row r="876" spans="1:7" s="37" customFormat="1" x14ac:dyDescent="0.25">
      <c r="A876" s="160" t="s">
        <v>7</v>
      </c>
      <c r="B876" s="39" t="s">
        <v>664</v>
      </c>
      <c r="C876" s="39" t="s">
        <v>88</v>
      </c>
      <c r="D876" s="39" t="s">
        <v>276</v>
      </c>
      <c r="E876" s="37" t="s">
        <v>1475</v>
      </c>
      <c r="F876" s="133">
        <v>2371508</v>
      </c>
      <c r="G876" s="174"/>
    </row>
    <row r="877" spans="1:7" s="37" customFormat="1" x14ac:dyDescent="0.25">
      <c r="A877" s="160" t="s">
        <v>7</v>
      </c>
      <c r="B877" s="39" t="s">
        <v>664</v>
      </c>
      <c r="C877" s="39" t="s">
        <v>88</v>
      </c>
      <c r="D877" s="39" t="s">
        <v>276</v>
      </c>
      <c r="E877" s="37" t="s">
        <v>1500</v>
      </c>
      <c r="F877" s="133">
        <v>6375</v>
      </c>
      <c r="G877" s="174"/>
    </row>
    <row r="878" spans="1:7" s="37" customFormat="1" x14ac:dyDescent="0.25">
      <c r="A878" s="160" t="s">
        <v>7</v>
      </c>
      <c r="B878" s="39" t="s">
        <v>664</v>
      </c>
      <c r="C878" s="39" t="s">
        <v>88</v>
      </c>
      <c r="D878" s="39" t="s">
        <v>276</v>
      </c>
      <c r="E878" s="37" t="s">
        <v>1465</v>
      </c>
      <c r="F878" s="133">
        <v>187094</v>
      </c>
      <c r="G878" s="174"/>
    </row>
    <row r="879" spans="1:7" s="37" customFormat="1" x14ac:dyDescent="0.25">
      <c r="A879" s="160" t="s">
        <v>7</v>
      </c>
      <c r="B879" s="39" t="s">
        <v>664</v>
      </c>
      <c r="C879" s="39" t="s">
        <v>88</v>
      </c>
      <c r="D879" s="39" t="s">
        <v>276</v>
      </c>
      <c r="E879" s="37" t="s">
        <v>1415</v>
      </c>
      <c r="F879" s="133">
        <v>2882</v>
      </c>
      <c r="G879" s="174"/>
    </row>
    <row r="880" spans="1:7" s="37" customFormat="1" x14ac:dyDescent="0.25">
      <c r="A880" s="160" t="s">
        <v>7</v>
      </c>
      <c r="B880" s="39" t="s">
        <v>664</v>
      </c>
      <c r="C880" s="39" t="s">
        <v>88</v>
      </c>
      <c r="D880" s="39" t="s">
        <v>276</v>
      </c>
      <c r="E880" s="37" t="s">
        <v>1418</v>
      </c>
      <c r="F880" s="133">
        <v>50</v>
      </c>
      <c r="G880" s="174"/>
    </row>
    <row r="881" spans="1:7" s="37" customFormat="1" x14ac:dyDescent="0.25">
      <c r="A881" s="160" t="s">
        <v>945</v>
      </c>
      <c r="B881" s="39" t="s">
        <v>665</v>
      </c>
      <c r="C881" s="39" t="s">
        <v>20</v>
      </c>
      <c r="D881" s="39" t="s">
        <v>171</v>
      </c>
      <c r="E881" s="37" t="s">
        <v>1438</v>
      </c>
      <c r="F881" s="133">
        <v>442710</v>
      </c>
      <c r="G881" s="174"/>
    </row>
    <row r="882" spans="1:7" s="37" customFormat="1" x14ac:dyDescent="0.25">
      <c r="A882" s="160" t="s">
        <v>945</v>
      </c>
      <c r="B882" s="39" t="s">
        <v>665</v>
      </c>
      <c r="C882" s="39" t="s">
        <v>20</v>
      </c>
      <c r="D882" s="39" t="s">
        <v>171</v>
      </c>
      <c r="E882" s="37" t="s">
        <v>1465</v>
      </c>
      <c r="F882" s="133">
        <v>47603</v>
      </c>
      <c r="G882" s="174"/>
    </row>
    <row r="883" spans="1:7" s="37" customFormat="1" x14ac:dyDescent="0.25">
      <c r="A883" s="160" t="s">
        <v>945</v>
      </c>
      <c r="B883" s="39" t="s">
        <v>665</v>
      </c>
      <c r="C883" s="39" t="s">
        <v>20</v>
      </c>
      <c r="D883" s="39" t="s">
        <v>171</v>
      </c>
      <c r="E883" s="37" t="s">
        <v>1436</v>
      </c>
      <c r="F883" s="133">
        <v>15</v>
      </c>
      <c r="G883" s="174"/>
    </row>
    <row r="884" spans="1:7" s="37" customFormat="1" x14ac:dyDescent="0.25">
      <c r="A884" s="160" t="s">
        <v>945</v>
      </c>
      <c r="B884" s="39" t="s">
        <v>665</v>
      </c>
      <c r="C884" s="39" t="s">
        <v>20</v>
      </c>
      <c r="D884" s="39" t="s">
        <v>171</v>
      </c>
      <c r="E884" s="37" t="s">
        <v>1425</v>
      </c>
      <c r="F884" s="133">
        <v>111450</v>
      </c>
      <c r="G884" s="174"/>
    </row>
    <row r="885" spans="1:7" s="37" customFormat="1" x14ac:dyDescent="0.25">
      <c r="A885" s="160" t="s">
        <v>1557</v>
      </c>
      <c r="B885" s="39" t="s">
        <v>1558</v>
      </c>
      <c r="C885" s="39" t="s">
        <v>67</v>
      </c>
      <c r="D885" s="39" t="s">
        <v>245</v>
      </c>
      <c r="E885" s="37" t="s">
        <v>1483</v>
      </c>
      <c r="F885" s="133">
        <v>2699</v>
      </c>
      <c r="G885" s="174"/>
    </row>
    <row r="886" spans="1:7" s="37" customFormat="1" x14ac:dyDescent="0.25">
      <c r="A886" s="160" t="s">
        <v>1557</v>
      </c>
      <c r="B886" s="39" t="s">
        <v>1558</v>
      </c>
      <c r="C886" s="39" t="s">
        <v>67</v>
      </c>
      <c r="D886" s="39" t="s">
        <v>245</v>
      </c>
      <c r="E886" s="37" t="s">
        <v>1415</v>
      </c>
      <c r="F886" s="133">
        <v>338</v>
      </c>
      <c r="G886" s="174"/>
    </row>
    <row r="887" spans="1:7" s="37" customFormat="1" x14ac:dyDescent="0.25">
      <c r="A887" s="160" t="s">
        <v>946</v>
      </c>
      <c r="B887" s="39" t="s">
        <v>666</v>
      </c>
      <c r="C887" s="39" t="s">
        <v>64</v>
      </c>
      <c r="D887" s="39" t="s">
        <v>241</v>
      </c>
      <c r="E887" s="37" t="s">
        <v>1520</v>
      </c>
      <c r="F887" s="133">
        <v>4399574</v>
      </c>
      <c r="G887" s="174"/>
    </row>
    <row r="888" spans="1:7" s="37" customFormat="1" x14ac:dyDescent="0.25">
      <c r="A888" s="160" t="s">
        <v>946</v>
      </c>
      <c r="B888" s="39" t="s">
        <v>666</v>
      </c>
      <c r="C888" s="39" t="s">
        <v>64</v>
      </c>
      <c r="D888" s="39" t="s">
        <v>241</v>
      </c>
      <c r="E888" s="37" t="s">
        <v>1465</v>
      </c>
      <c r="F888" s="133">
        <v>25683</v>
      </c>
      <c r="G888" s="174"/>
    </row>
    <row r="889" spans="1:7" s="37" customFormat="1" x14ac:dyDescent="0.25">
      <c r="A889" s="160" t="s">
        <v>946</v>
      </c>
      <c r="B889" s="39" t="s">
        <v>666</v>
      </c>
      <c r="C889" s="39" t="s">
        <v>64</v>
      </c>
      <c r="D889" s="39" t="s">
        <v>241</v>
      </c>
      <c r="E889" s="37" t="s">
        <v>1425</v>
      </c>
      <c r="F889" s="133">
        <v>368419</v>
      </c>
      <c r="G889" s="174"/>
    </row>
    <row r="890" spans="1:7" s="37" customFormat="1" x14ac:dyDescent="0.25">
      <c r="A890" s="160" t="s">
        <v>947</v>
      </c>
      <c r="B890" s="39" t="s">
        <v>667</v>
      </c>
      <c r="C890" s="39" t="s">
        <v>49</v>
      </c>
      <c r="D890" s="39" t="s">
        <v>211</v>
      </c>
      <c r="E890" s="37" t="s">
        <v>1447</v>
      </c>
      <c r="F890" s="133">
        <v>160862348</v>
      </c>
      <c r="G890" s="174"/>
    </row>
    <row r="891" spans="1:7" s="37" customFormat="1" x14ac:dyDescent="0.25">
      <c r="A891" s="160" t="s">
        <v>947</v>
      </c>
      <c r="B891" s="39" t="s">
        <v>667</v>
      </c>
      <c r="C891" s="39" t="s">
        <v>49</v>
      </c>
      <c r="D891" s="39" t="s">
        <v>211</v>
      </c>
      <c r="E891" s="37" t="s">
        <v>1465</v>
      </c>
      <c r="F891" s="133">
        <v>6181037</v>
      </c>
      <c r="G891" s="174"/>
    </row>
    <row r="892" spans="1:7" s="37" customFormat="1" x14ac:dyDescent="0.25">
      <c r="A892" s="160" t="s">
        <v>948</v>
      </c>
      <c r="B892" s="39" t="s">
        <v>668</v>
      </c>
      <c r="C892" s="39" t="s">
        <v>88</v>
      </c>
      <c r="D892" s="39" t="s">
        <v>276</v>
      </c>
      <c r="E892" s="37" t="s">
        <v>1465</v>
      </c>
      <c r="F892" s="133">
        <v>6196</v>
      </c>
      <c r="G892" s="174"/>
    </row>
    <row r="893" spans="1:7" s="37" customFormat="1" x14ac:dyDescent="0.25">
      <c r="A893" s="160" t="s">
        <v>949</v>
      </c>
      <c r="B893" s="39" t="s">
        <v>669</v>
      </c>
      <c r="C893" s="39" t="s">
        <v>88</v>
      </c>
      <c r="D893" s="39" t="s">
        <v>276</v>
      </c>
      <c r="E893" s="37" t="s">
        <v>1440</v>
      </c>
      <c r="F893" s="133">
        <v>679207</v>
      </c>
      <c r="G893" s="174"/>
    </row>
    <row r="894" spans="1:7" s="37" customFormat="1" x14ac:dyDescent="0.25">
      <c r="A894" s="160" t="s">
        <v>949</v>
      </c>
      <c r="B894" s="39" t="s">
        <v>669</v>
      </c>
      <c r="C894" s="39" t="s">
        <v>88</v>
      </c>
      <c r="D894" s="39" t="s">
        <v>276</v>
      </c>
      <c r="E894" s="37" t="s">
        <v>1445</v>
      </c>
      <c r="F894" s="133">
        <v>573970</v>
      </c>
      <c r="G894" s="174"/>
    </row>
    <row r="895" spans="1:7" s="37" customFormat="1" x14ac:dyDescent="0.25">
      <c r="A895" s="160" t="s">
        <v>949</v>
      </c>
      <c r="B895" s="39" t="s">
        <v>669</v>
      </c>
      <c r="C895" s="39" t="s">
        <v>88</v>
      </c>
      <c r="D895" s="39" t="s">
        <v>276</v>
      </c>
      <c r="E895" s="37" t="s">
        <v>1475</v>
      </c>
      <c r="F895" s="133">
        <v>13740007</v>
      </c>
      <c r="G895" s="174"/>
    </row>
    <row r="896" spans="1:7" s="37" customFormat="1" x14ac:dyDescent="0.25">
      <c r="A896" s="160" t="s">
        <v>949</v>
      </c>
      <c r="B896" s="39" t="s">
        <v>669</v>
      </c>
      <c r="C896" s="39" t="s">
        <v>88</v>
      </c>
      <c r="D896" s="39" t="s">
        <v>276</v>
      </c>
      <c r="E896" s="37" t="s">
        <v>1500</v>
      </c>
      <c r="F896" s="133">
        <v>307291</v>
      </c>
      <c r="G896" s="174"/>
    </row>
    <row r="897" spans="1:7" s="37" customFormat="1" x14ac:dyDescent="0.25">
      <c r="A897" s="160" t="s">
        <v>949</v>
      </c>
      <c r="B897" s="39" t="s">
        <v>669</v>
      </c>
      <c r="C897" s="39" t="s">
        <v>88</v>
      </c>
      <c r="D897" s="39" t="s">
        <v>276</v>
      </c>
      <c r="E897" s="37" t="s">
        <v>1424</v>
      </c>
      <c r="F897" s="133">
        <v>1433</v>
      </c>
      <c r="G897" s="174"/>
    </row>
    <row r="898" spans="1:7" s="137" customFormat="1" x14ac:dyDescent="0.25">
      <c r="A898" s="161" t="s">
        <v>949</v>
      </c>
      <c r="B898" s="162" t="s">
        <v>669</v>
      </c>
      <c r="C898" s="162" t="s">
        <v>88</v>
      </c>
      <c r="D898" s="162" t="s">
        <v>276</v>
      </c>
      <c r="E898" s="37" t="s">
        <v>1465</v>
      </c>
      <c r="F898" s="133">
        <v>509284</v>
      </c>
      <c r="G898" s="174"/>
    </row>
    <row r="899" spans="1:7" s="137" customFormat="1" x14ac:dyDescent="0.25">
      <c r="A899" s="161" t="s">
        <v>949</v>
      </c>
      <c r="B899" s="162" t="s">
        <v>669</v>
      </c>
      <c r="C899" s="162" t="s">
        <v>88</v>
      </c>
      <c r="D899" s="162" t="s">
        <v>276</v>
      </c>
      <c r="E899" s="37" t="s">
        <v>1415</v>
      </c>
      <c r="F899" s="133">
        <v>535</v>
      </c>
      <c r="G899" s="174"/>
    </row>
    <row r="900" spans="1:7" s="137" customFormat="1" x14ac:dyDescent="0.25">
      <c r="A900" s="161" t="s">
        <v>949</v>
      </c>
      <c r="B900" s="162" t="s">
        <v>669</v>
      </c>
      <c r="C900" s="162" t="s">
        <v>88</v>
      </c>
      <c r="D900" s="162" t="s">
        <v>276</v>
      </c>
      <c r="E900" s="137" t="s">
        <v>1418</v>
      </c>
      <c r="F900" s="133">
        <v>475</v>
      </c>
      <c r="G900" s="174"/>
    </row>
    <row r="901" spans="1:7" s="137" customFormat="1" x14ac:dyDescent="0.25">
      <c r="A901" s="161" t="s">
        <v>950</v>
      </c>
      <c r="B901" s="162" t="s">
        <v>670</v>
      </c>
      <c r="C901" s="162" t="s">
        <v>88</v>
      </c>
      <c r="D901" s="162" t="s">
        <v>276</v>
      </c>
      <c r="E901" s="137" t="s">
        <v>1440</v>
      </c>
      <c r="F901" s="133">
        <v>802293</v>
      </c>
      <c r="G901" s="174"/>
    </row>
    <row r="902" spans="1:7" s="137" customFormat="1" x14ac:dyDescent="0.25">
      <c r="A902" s="161" t="s">
        <v>950</v>
      </c>
      <c r="B902" s="162" t="s">
        <v>670</v>
      </c>
      <c r="C902" s="162" t="s">
        <v>88</v>
      </c>
      <c r="D902" s="162" t="s">
        <v>276</v>
      </c>
      <c r="E902" s="37" t="s">
        <v>1445</v>
      </c>
      <c r="F902" s="133">
        <v>7457732</v>
      </c>
      <c r="G902" s="174"/>
    </row>
    <row r="903" spans="1:7" s="37" customFormat="1" x14ac:dyDescent="0.25">
      <c r="A903" s="160" t="s">
        <v>950</v>
      </c>
      <c r="B903" s="39" t="s">
        <v>670</v>
      </c>
      <c r="C903" s="39" t="s">
        <v>88</v>
      </c>
      <c r="D903" s="39" t="s">
        <v>276</v>
      </c>
      <c r="E903" s="37" t="s">
        <v>1475</v>
      </c>
      <c r="F903" s="133">
        <v>8904210</v>
      </c>
      <c r="G903" s="174"/>
    </row>
    <row r="904" spans="1:7" s="37" customFormat="1" x14ac:dyDescent="0.25">
      <c r="A904" s="160" t="s">
        <v>950</v>
      </c>
      <c r="B904" s="39" t="s">
        <v>670</v>
      </c>
      <c r="C904" s="39" t="s">
        <v>88</v>
      </c>
      <c r="D904" s="39" t="s">
        <v>276</v>
      </c>
      <c r="E904" s="37" t="s">
        <v>1500</v>
      </c>
      <c r="F904" s="133">
        <v>398084</v>
      </c>
      <c r="G904" s="174"/>
    </row>
    <row r="905" spans="1:7" s="37" customFormat="1" x14ac:dyDescent="0.25">
      <c r="A905" s="160" t="s">
        <v>950</v>
      </c>
      <c r="B905" s="39" t="s">
        <v>670</v>
      </c>
      <c r="C905" s="39" t="s">
        <v>88</v>
      </c>
      <c r="D905" s="39" t="s">
        <v>276</v>
      </c>
      <c r="E905" s="37" t="s">
        <v>1435</v>
      </c>
      <c r="F905" s="133">
        <v>3565</v>
      </c>
      <c r="G905" s="174"/>
    </row>
    <row r="906" spans="1:7" s="37" customFormat="1" x14ac:dyDescent="0.25">
      <c r="A906" s="160" t="s">
        <v>950</v>
      </c>
      <c r="B906" s="39" t="s">
        <v>670</v>
      </c>
      <c r="C906" s="39" t="s">
        <v>88</v>
      </c>
      <c r="D906" s="39" t="s">
        <v>276</v>
      </c>
      <c r="E906" s="37" t="s">
        <v>1424</v>
      </c>
      <c r="F906" s="133">
        <v>15</v>
      </c>
      <c r="G906" s="174"/>
    </row>
    <row r="907" spans="1:7" s="37" customFormat="1" x14ac:dyDescent="0.25">
      <c r="A907" s="160" t="s">
        <v>950</v>
      </c>
      <c r="B907" s="39" t="s">
        <v>670</v>
      </c>
      <c r="C907" s="39" t="s">
        <v>88</v>
      </c>
      <c r="D907" s="39" t="s">
        <v>276</v>
      </c>
      <c r="E907" s="37" t="s">
        <v>1465</v>
      </c>
      <c r="F907" s="133">
        <v>392540</v>
      </c>
      <c r="G907" s="174"/>
    </row>
    <row r="908" spans="1:7" s="37" customFormat="1" x14ac:dyDescent="0.25">
      <c r="A908" s="160" t="s">
        <v>950</v>
      </c>
      <c r="B908" s="39" t="s">
        <v>670</v>
      </c>
      <c r="C908" s="39" t="s">
        <v>88</v>
      </c>
      <c r="D908" s="39" t="s">
        <v>276</v>
      </c>
      <c r="E908" s="37" t="s">
        <v>1454</v>
      </c>
      <c r="F908" s="133">
        <v>4470</v>
      </c>
      <c r="G908" s="174"/>
    </row>
    <row r="909" spans="1:7" s="37" customFormat="1" x14ac:dyDescent="0.25">
      <c r="A909" s="160" t="s">
        <v>950</v>
      </c>
      <c r="B909" s="39" t="s">
        <v>670</v>
      </c>
      <c r="C909" s="39" t="s">
        <v>88</v>
      </c>
      <c r="D909" s="39" t="s">
        <v>276</v>
      </c>
      <c r="E909" s="37" t="s">
        <v>1415</v>
      </c>
      <c r="F909" s="133">
        <v>15044</v>
      </c>
      <c r="G909" s="174"/>
    </row>
    <row r="910" spans="1:7" s="37" customFormat="1" x14ac:dyDescent="0.25">
      <c r="A910" s="160" t="s">
        <v>950</v>
      </c>
      <c r="B910" s="39" t="s">
        <v>670</v>
      </c>
      <c r="C910" s="39" t="s">
        <v>88</v>
      </c>
      <c r="D910" s="39" t="s">
        <v>276</v>
      </c>
      <c r="E910" s="37" t="s">
        <v>1418</v>
      </c>
      <c r="F910" s="133">
        <v>8992</v>
      </c>
      <c r="G910" s="174"/>
    </row>
    <row r="911" spans="1:7" s="37" customFormat="1" x14ac:dyDescent="0.25">
      <c r="A911" s="160" t="s">
        <v>1140</v>
      </c>
      <c r="B911" s="39" t="s">
        <v>1207</v>
      </c>
      <c r="C911" s="39" t="s">
        <v>88</v>
      </c>
      <c r="D911" s="39" t="s">
        <v>276</v>
      </c>
      <c r="E911" s="37" t="s">
        <v>1440</v>
      </c>
      <c r="F911" s="133">
        <v>77530</v>
      </c>
      <c r="G911" s="174"/>
    </row>
    <row r="912" spans="1:7" s="37" customFormat="1" x14ac:dyDescent="0.25">
      <c r="A912" s="160" t="s">
        <v>1140</v>
      </c>
      <c r="B912" s="39" t="s">
        <v>1207</v>
      </c>
      <c r="C912" s="39" t="s">
        <v>88</v>
      </c>
      <c r="D912" s="39" t="s">
        <v>276</v>
      </c>
      <c r="E912" s="37" t="s">
        <v>1445</v>
      </c>
      <c r="F912" s="133">
        <v>2289445</v>
      </c>
      <c r="G912" s="174"/>
    </row>
    <row r="913" spans="1:7" s="37" customFormat="1" x14ac:dyDescent="0.25">
      <c r="A913" s="160" t="s">
        <v>1140</v>
      </c>
      <c r="B913" s="39" t="s">
        <v>1207</v>
      </c>
      <c r="C913" s="39" t="s">
        <v>88</v>
      </c>
      <c r="D913" s="39" t="s">
        <v>276</v>
      </c>
      <c r="E913" s="37" t="s">
        <v>1475</v>
      </c>
      <c r="F913" s="133">
        <v>10027860</v>
      </c>
      <c r="G913" s="174"/>
    </row>
    <row r="914" spans="1:7" s="37" customFormat="1" x14ac:dyDescent="0.25">
      <c r="A914" s="160" t="s">
        <v>1140</v>
      </c>
      <c r="B914" s="39" t="s">
        <v>1207</v>
      </c>
      <c r="C914" s="39" t="s">
        <v>88</v>
      </c>
      <c r="D914" s="39" t="s">
        <v>276</v>
      </c>
      <c r="E914" s="37" t="s">
        <v>1500</v>
      </c>
      <c r="F914" s="133">
        <v>114481</v>
      </c>
      <c r="G914" s="174"/>
    </row>
    <row r="915" spans="1:7" s="37" customFormat="1" x14ac:dyDescent="0.25">
      <c r="A915" s="160" t="s">
        <v>1140</v>
      </c>
      <c r="B915" s="39" t="s">
        <v>1207</v>
      </c>
      <c r="C915" s="39" t="s">
        <v>88</v>
      </c>
      <c r="D915" s="39" t="s">
        <v>276</v>
      </c>
      <c r="E915" s="37" t="s">
        <v>1435</v>
      </c>
      <c r="F915" s="133">
        <v>10</v>
      </c>
      <c r="G915" s="174"/>
    </row>
    <row r="916" spans="1:7" s="37" customFormat="1" x14ac:dyDescent="0.25">
      <c r="A916" s="160" t="s">
        <v>1140</v>
      </c>
      <c r="B916" s="39" t="s">
        <v>1207</v>
      </c>
      <c r="C916" s="39" t="s">
        <v>88</v>
      </c>
      <c r="D916" s="39" t="s">
        <v>276</v>
      </c>
      <c r="E916" s="37" t="s">
        <v>1424</v>
      </c>
      <c r="F916" s="133">
        <v>112</v>
      </c>
      <c r="G916" s="174"/>
    </row>
    <row r="917" spans="1:7" s="37" customFormat="1" x14ac:dyDescent="0.25">
      <c r="A917" s="160" t="s">
        <v>1140</v>
      </c>
      <c r="B917" s="39" t="s">
        <v>1207</v>
      </c>
      <c r="C917" s="39" t="s">
        <v>88</v>
      </c>
      <c r="D917" s="39" t="s">
        <v>276</v>
      </c>
      <c r="E917" s="37" t="s">
        <v>1465</v>
      </c>
      <c r="F917" s="133">
        <v>264161</v>
      </c>
      <c r="G917" s="174"/>
    </row>
    <row r="918" spans="1:7" s="37" customFormat="1" x14ac:dyDescent="0.25">
      <c r="A918" s="160" t="s">
        <v>1140</v>
      </c>
      <c r="B918" s="39" t="s">
        <v>1207</v>
      </c>
      <c r="C918" s="39" t="s">
        <v>88</v>
      </c>
      <c r="D918" s="39" t="s">
        <v>276</v>
      </c>
      <c r="E918" s="37" t="s">
        <v>1415</v>
      </c>
      <c r="F918" s="133">
        <v>9877</v>
      </c>
      <c r="G918" s="174"/>
    </row>
    <row r="919" spans="1:7" s="37" customFormat="1" x14ac:dyDescent="0.25">
      <c r="A919" s="160" t="s">
        <v>1140</v>
      </c>
      <c r="B919" s="39" t="s">
        <v>1207</v>
      </c>
      <c r="C919" s="39" t="s">
        <v>88</v>
      </c>
      <c r="D919" s="39" t="s">
        <v>276</v>
      </c>
      <c r="E919" s="37" t="s">
        <v>1418</v>
      </c>
      <c r="F919" s="133">
        <v>375</v>
      </c>
      <c r="G919" s="174"/>
    </row>
    <row r="920" spans="1:7" s="37" customFormat="1" x14ac:dyDescent="0.25">
      <c r="A920" s="160" t="s">
        <v>951</v>
      </c>
      <c r="B920" s="39" t="s">
        <v>671</v>
      </c>
      <c r="C920" s="39" t="s">
        <v>88</v>
      </c>
      <c r="D920" s="39" t="s">
        <v>276</v>
      </c>
      <c r="E920" s="37" t="s">
        <v>1440</v>
      </c>
      <c r="F920" s="133">
        <v>18525</v>
      </c>
      <c r="G920" s="174"/>
    </row>
    <row r="921" spans="1:7" s="37" customFormat="1" x14ac:dyDescent="0.25">
      <c r="A921" s="160" t="s">
        <v>951</v>
      </c>
      <c r="B921" s="39" t="s">
        <v>671</v>
      </c>
      <c r="C921" s="39" t="s">
        <v>88</v>
      </c>
      <c r="D921" s="39" t="s">
        <v>276</v>
      </c>
      <c r="E921" s="37" t="s">
        <v>1445</v>
      </c>
      <c r="F921" s="133">
        <v>140896</v>
      </c>
      <c r="G921" s="174"/>
    </row>
    <row r="922" spans="1:7" s="37" customFormat="1" x14ac:dyDescent="0.25">
      <c r="A922" s="160" t="s">
        <v>951</v>
      </c>
      <c r="B922" s="39" t="s">
        <v>671</v>
      </c>
      <c r="C922" s="39" t="s">
        <v>88</v>
      </c>
      <c r="D922" s="39" t="s">
        <v>276</v>
      </c>
      <c r="E922" s="37" t="s">
        <v>1475</v>
      </c>
      <c r="F922" s="133">
        <v>663700</v>
      </c>
      <c r="G922" s="174"/>
    </row>
    <row r="923" spans="1:7" s="37" customFormat="1" x14ac:dyDescent="0.25">
      <c r="A923" s="160" t="s">
        <v>951</v>
      </c>
      <c r="B923" s="39" t="s">
        <v>671</v>
      </c>
      <c r="C923" s="39" t="s">
        <v>88</v>
      </c>
      <c r="D923" s="39" t="s">
        <v>276</v>
      </c>
      <c r="E923" s="37" t="s">
        <v>1500</v>
      </c>
      <c r="F923" s="133">
        <v>2700</v>
      </c>
      <c r="G923" s="174"/>
    </row>
    <row r="924" spans="1:7" s="37" customFormat="1" x14ac:dyDescent="0.25">
      <c r="A924" s="160" t="s">
        <v>951</v>
      </c>
      <c r="B924" s="39" t="s">
        <v>671</v>
      </c>
      <c r="C924" s="39" t="s">
        <v>88</v>
      </c>
      <c r="D924" s="39" t="s">
        <v>276</v>
      </c>
      <c r="E924" s="37" t="s">
        <v>1465</v>
      </c>
      <c r="F924" s="133">
        <v>14919</v>
      </c>
      <c r="G924" s="174"/>
    </row>
    <row r="925" spans="1:7" s="37" customFormat="1" x14ac:dyDescent="0.25">
      <c r="A925" s="160" t="s">
        <v>952</v>
      </c>
      <c r="B925" s="39" t="s">
        <v>672</v>
      </c>
      <c r="C925" s="39" t="s">
        <v>34</v>
      </c>
      <c r="D925" s="39" t="s">
        <v>193</v>
      </c>
      <c r="E925" s="37" t="s">
        <v>1445</v>
      </c>
      <c r="F925" s="133">
        <v>208410</v>
      </c>
      <c r="G925" s="174"/>
    </row>
    <row r="926" spans="1:7" s="37" customFormat="1" x14ac:dyDescent="0.25">
      <c r="A926" s="160" t="s">
        <v>952</v>
      </c>
      <c r="B926" s="39" t="s">
        <v>672</v>
      </c>
      <c r="C926" s="39" t="s">
        <v>34</v>
      </c>
      <c r="D926" s="39" t="s">
        <v>193</v>
      </c>
      <c r="E926" s="37" t="s">
        <v>1465</v>
      </c>
      <c r="F926" s="133">
        <v>10138</v>
      </c>
      <c r="G926" s="174"/>
    </row>
    <row r="927" spans="1:7" s="37" customFormat="1" x14ac:dyDescent="0.25">
      <c r="A927" s="160" t="s">
        <v>952</v>
      </c>
      <c r="B927" s="39" t="s">
        <v>672</v>
      </c>
      <c r="C927" s="39" t="s">
        <v>34</v>
      </c>
      <c r="D927" s="39" t="s">
        <v>193</v>
      </c>
      <c r="E927" s="37" t="s">
        <v>1418</v>
      </c>
      <c r="F927" s="133">
        <v>3</v>
      </c>
      <c r="G927" s="174"/>
    </row>
    <row r="928" spans="1:7" s="37" customFormat="1" x14ac:dyDescent="0.25">
      <c r="A928" s="160" t="s">
        <v>953</v>
      </c>
      <c r="B928" s="39" t="s">
        <v>673</v>
      </c>
      <c r="C928" s="39" t="s">
        <v>88</v>
      </c>
      <c r="D928" s="39" t="s">
        <v>276</v>
      </c>
      <c r="E928" s="37" t="s">
        <v>1440</v>
      </c>
      <c r="F928" s="133">
        <v>199205</v>
      </c>
      <c r="G928" s="174"/>
    </row>
    <row r="929" spans="1:7" s="37" customFormat="1" x14ac:dyDescent="0.25">
      <c r="A929" s="160" t="s">
        <v>953</v>
      </c>
      <c r="B929" s="39" t="s">
        <v>673</v>
      </c>
      <c r="C929" s="39" t="s">
        <v>88</v>
      </c>
      <c r="D929" s="39" t="s">
        <v>276</v>
      </c>
      <c r="E929" s="37" t="s">
        <v>1445</v>
      </c>
      <c r="F929" s="133">
        <v>876875</v>
      </c>
      <c r="G929" s="174"/>
    </row>
    <row r="930" spans="1:7" s="37" customFormat="1" x14ac:dyDescent="0.25">
      <c r="A930" s="160" t="s">
        <v>953</v>
      </c>
      <c r="B930" s="39" t="s">
        <v>673</v>
      </c>
      <c r="C930" s="39" t="s">
        <v>88</v>
      </c>
      <c r="D930" s="39" t="s">
        <v>276</v>
      </c>
      <c r="E930" s="37" t="s">
        <v>1475</v>
      </c>
      <c r="F930" s="133">
        <v>6047956</v>
      </c>
      <c r="G930" s="174"/>
    </row>
    <row r="931" spans="1:7" s="37" customFormat="1" x14ac:dyDescent="0.25">
      <c r="A931" s="160" t="s">
        <v>953</v>
      </c>
      <c r="B931" s="39" t="s">
        <v>673</v>
      </c>
      <c r="C931" s="39" t="s">
        <v>88</v>
      </c>
      <c r="D931" s="39" t="s">
        <v>276</v>
      </c>
      <c r="E931" s="37" t="s">
        <v>1500</v>
      </c>
      <c r="F931" s="133">
        <v>99335</v>
      </c>
      <c r="G931" s="174"/>
    </row>
    <row r="932" spans="1:7" s="37" customFormat="1" x14ac:dyDescent="0.25">
      <c r="A932" s="160" t="s">
        <v>953</v>
      </c>
      <c r="B932" s="39" t="s">
        <v>673</v>
      </c>
      <c r="C932" s="39" t="s">
        <v>88</v>
      </c>
      <c r="D932" s="39" t="s">
        <v>276</v>
      </c>
      <c r="E932" s="137" t="s">
        <v>1435</v>
      </c>
      <c r="F932" s="133">
        <v>243</v>
      </c>
      <c r="G932" s="174"/>
    </row>
    <row r="933" spans="1:7" s="37" customFormat="1" x14ac:dyDescent="0.25">
      <c r="A933" s="160" t="s">
        <v>953</v>
      </c>
      <c r="B933" s="39" t="s">
        <v>673</v>
      </c>
      <c r="C933" s="39" t="s">
        <v>88</v>
      </c>
      <c r="D933" s="39" t="s">
        <v>276</v>
      </c>
      <c r="E933" s="37" t="s">
        <v>1424</v>
      </c>
      <c r="F933" s="133">
        <v>629</v>
      </c>
      <c r="G933" s="174"/>
    </row>
    <row r="934" spans="1:7" s="37" customFormat="1" x14ac:dyDescent="0.25">
      <c r="A934" s="160" t="s">
        <v>953</v>
      </c>
      <c r="B934" s="39" t="s">
        <v>673</v>
      </c>
      <c r="C934" s="39" t="s">
        <v>88</v>
      </c>
      <c r="D934" s="39" t="s">
        <v>276</v>
      </c>
      <c r="E934" s="37" t="s">
        <v>1465</v>
      </c>
      <c r="F934" s="133">
        <v>245324</v>
      </c>
      <c r="G934" s="174"/>
    </row>
    <row r="935" spans="1:7" s="137" customFormat="1" x14ac:dyDescent="0.25">
      <c r="A935" s="161" t="s">
        <v>953</v>
      </c>
      <c r="B935" s="162" t="s">
        <v>673</v>
      </c>
      <c r="C935" s="162" t="s">
        <v>88</v>
      </c>
      <c r="D935" s="162" t="s">
        <v>276</v>
      </c>
      <c r="E935" s="37" t="s">
        <v>1415</v>
      </c>
      <c r="F935" s="133">
        <v>4233</v>
      </c>
      <c r="G935" s="174"/>
    </row>
    <row r="936" spans="1:7" s="137" customFormat="1" x14ac:dyDescent="0.25">
      <c r="A936" s="161" t="s">
        <v>953</v>
      </c>
      <c r="B936" s="162" t="s">
        <v>673</v>
      </c>
      <c r="C936" s="162" t="s">
        <v>88</v>
      </c>
      <c r="D936" s="162" t="s">
        <v>276</v>
      </c>
      <c r="E936" s="37" t="s">
        <v>1418</v>
      </c>
      <c r="F936" s="133">
        <v>425</v>
      </c>
      <c r="G936" s="174"/>
    </row>
    <row r="937" spans="1:7" s="37" customFormat="1" x14ac:dyDescent="0.25">
      <c r="A937" s="160" t="s">
        <v>1141</v>
      </c>
      <c r="B937" s="39" t="s">
        <v>1208</v>
      </c>
      <c r="C937" s="39" t="s">
        <v>32</v>
      </c>
      <c r="D937" s="39" t="s">
        <v>191</v>
      </c>
      <c r="E937" s="37" t="s">
        <v>1465</v>
      </c>
      <c r="F937" s="133">
        <v>480492</v>
      </c>
      <c r="G937" s="174"/>
    </row>
    <row r="938" spans="1:7" s="37" customFormat="1" x14ac:dyDescent="0.25">
      <c r="A938" s="160" t="s">
        <v>1141</v>
      </c>
      <c r="B938" s="39" t="s">
        <v>1208</v>
      </c>
      <c r="C938" s="39" t="s">
        <v>32</v>
      </c>
      <c r="D938" s="39" t="s">
        <v>191</v>
      </c>
      <c r="E938" s="37" t="s">
        <v>1418</v>
      </c>
      <c r="F938" s="133">
        <v>139307</v>
      </c>
      <c r="G938" s="174"/>
    </row>
    <row r="939" spans="1:7" s="37" customFormat="1" x14ac:dyDescent="0.25">
      <c r="A939" s="160" t="s">
        <v>1142</v>
      </c>
      <c r="B939" s="39" t="s">
        <v>1209</v>
      </c>
      <c r="C939" s="39" t="s">
        <v>32</v>
      </c>
      <c r="D939" s="39" t="s">
        <v>191</v>
      </c>
      <c r="E939" s="37" t="s">
        <v>1465</v>
      </c>
      <c r="F939" s="133">
        <v>4889510</v>
      </c>
      <c r="G939" s="174"/>
    </row>
    <row r="940" spans="1:7" s="37" customFormat="1" x14ac:dyDescent="0.25">
      <c r="A940" s="160" t="s">
        <v>954</v>
      </c>
      <c r="B940" s="39" t="s">
        <v>674</v>
      </c>
      <c r="C940" s="39" t="s">
        <v>15</v>
      </c>
      <c r="D940" s="39" t="s">
        <v>160</v>
      </c>
      <c r="E940" s="37" t="s">
        <v>1465</v>
      </c>
      <c r="F940" s="133">
        <v>1500567</v>
      </c>
      <c r="G940" s="174"/>
    </row>
    <row r="941" spans="1:7" s="37" customFormat="1" x14ac:dyDescent="0.25">
      <c r="A941" s="160" t="s">
        <v>954</v>
      </c>
      <c r="B941" s="39" t="s">
        <v>674</v>
      </c>
      <c r="C941" s="39" t="s">
        <v>15</v>
      </c>
      <c r="D941" s="39" t="s">
        <v>160</v>
      </c>
      <c r="E941" s="37" t="s">
        <v>1419</v>
      </c>
      <c r="F941" s="133">
        <v>74934222</v>
      </c>
      <c r="G941" s="174"/>
    </row>
    <row r="942" spans="1:7" s="37" customFormat="1" x14ac:dyDescent="0.25">
      <c r="A942" s="160" t="s">
        <v>955</v>
      </c>
      <c r="B942" s="39" t="s">
        <v>675</v>
      </c>
      <c r="C942" s="39" t="s">
        <v>69</v>
      </c>
      <c r="D942" s="39" t="s">
        <v>250</v>
      </c>
      <c r="E942" s="37" t="s">
        <v>1472</v>
      </c>
      <c r="F942" s="133">
        <v>239850</v>
      </c>
      <c r="G942" s="174"/>
    </row>
    <row r="943" spans="1:7" s="37" customFormat="1" x14ac:dyDescent="0.25">
      <c r="A943" s="160" t="s">
        <v>955</v>
      </c>
      <c r="B943" s="39" t="s">
        <v>675</v>
      </c>
      <c r="C943" s="39" t="s">
        <v>69</v>
      </c>
      <c r="D943" s="39" t="s">
        <v>250</v>
      </c>
      <c r="E943" s="37" t="s">
        <v>1507</v>
      </c>
      <c r="F943" s="133">
        <v>0</v>
      </c>
      <c r="G943" s="174"/>
    </row>
    <row r="944" spans="1:7" s="37" customFormat="1" x14ac:dyDescent="0.25">
      <c r="A944" s="160" t="s">
        <v>955</v>
      </c>
      <c r="B944" s="39" t="s">
        <v>675</v>
      </c>
      <c r="C944" s="39" t="s">
        <v>69</v>
      </c>
      <c r="D944" s="39" t="s">
        <v>250</v>
      </c>
      <c r="E944" s="37" t="s">
        <v>1473</v>
      </c>
      <c r="F944" s="133">
        <v>70595240</v>
      </c>
      <c r="G944" s="174"/>
    </row>
    <row r="945" spans="1:7" s="37" customFormat="1" x14ac:dyDescent="0.25">
      <c r="A945" s="160" t="s">
        <v>955</v>
      </c>
      <c r="B945" s="39" t="s">
        <v>675</v>
      </c>
      <c r="C945" s="39" t="s">
        <v>69</v>
      </c>
      <c r="D945" s="39" t="s">
        <v>250</v>
      </c>
      <c r="E945" s="37" t="s">
        <v>1465</v>
      </c>
      <c r="F945" s="133">
        <v>7208628</v>
      </c>
      <c r="G945" s="174"/>
    </row>
    <row r="946" spans="1:7" s="37" customFormat="1" x14ac:dyDescent="0.25">
      <c r="A946" s="160" t="s">
        <v>955</v>
      </c>
      <c r="B946" s="39" t="s">
        <v>675</v>
      </c>
      <c r="C946" s="39" t="s">
        <v>69</v>
      </c>
      <c r="D946" s="39" t="s">
        <v>250</v>
      </c>
      <c r="E946" s="37" t="s">
        <v>1417</v>
      </c>
      <c r="F946" s="133">
        <v>241514</v>
      </c>
      <c r="G946" s="174"/>
    </row>
    <row r="947" spans="1:7" s="37" customFormat="1" x14ac:dyDescent="0.25">
      <c r="A947" s="160" t="s">
        <v>955</v>
      </c>
      <c r="B947" s="39" t="s">
        <v>675</v>
      </c>
      <c r="C947" s="39" t="s">
        <v>69</v>
      </c>
      <c r="D947" s="39" t="s">
        <v>250</v>
      </c>
      <c r="E947" s="37" t="s">
        <v>1415</v>
      </c>
      <c r="F947" s="133">
        <v>19934</v>
      </c>
      <c r="G947" s="174"/>
    </row>
    <row r="948" spans="1:7" s="37" customFormat="1" x14ac:dyDescent="0.25">
      <c r="A948" s="160" t="s">
        <v>956</v>
      </c>
      <c r="B948" s="39" t="s">
        <v>676</v>
      </c>
      <c r="C948" s="39" t="s">
        <v>76</v>
      </c>
      <c r="D948" s="39" t="s">
        <v>259</v>
      </c>
      <c r="E948" s="37" t="s">
        <v>1465</v>
      </c>
      <c r="F948" s="133">
        <v>1708167</v>
      </c>
      <c r="G948" s="174"/>
    </row>
    <row r="949" spans="1:7" s="37" customFormat="1" x14ac:dyDescent="0.25">
      <c r="A949" s="160" t="s">
        <v>956</v>
      </c>
      <c r="B949" s="39" t="s">
        <v>676</v>
      </c>
      <c r="C949" s="39" t="s">
        <v>76</v>
      </c>
      <c r="D949" s="39" t="s">
        <v>259</v>
      </c>
      <c r="E949" s="37" t="s">
        <v>1415</v>
      </c>
      <c r="F949" s="133">
        <v>251</v>
      </c>
      <c r="G949" s="174"/>
    </row>
    <row r="950" spans="1:7" s="37" customFormat="1" x14ac:dyDescent="0.25">
      <c r="A950" s="160" t="s">
        <v>957</v>
      </c>
      <c r="B950" s="39" t="s">
        <v>677</v>
      </c>
      <c r="C950" s="39" t="s">
        <v>50</v>
      </c>
      <c r="D950" s="39" t="s">
        <v>215</v>
      </c>
      <c r="E950" s="37" t="s">
        <v>1445</v>
      </c>
      <c r="F950" s="133">
        <v>30372792</v>
      </c>
      <c r="G950" s="174"/>
    </row>
    <row r="951" spans="1:7" s="37" customFormat="1" x14ac:dyDescent="0.25">
      <c r="A951" s="160" t="s">
        <v>957</v>
      </c>
      <c r="B951" s="39" t="s">
        <v>677</v>
      </c>
      <c r="C951" s="39" t="s">
        <v>50</v>
      </c>
      <c r="D951" s="39" t="s">
        <v>215</v>
      </c>
      <c r="E951" s="37" t="s">
        <v>1465</v>
      </c>
      <c r="F951" s="133">
        <v>624932</v>
      </c>
      <c r="G951" s="174"/>
    </row>
    <row r="952" spans="1:7" s="37" customFormat="1" x14ac:dyDescent="0.25">
      <c r="A952" s="160" t="s">
        <v>957</v>
      </c>
      <c r="B952" s="39" t="s">
        <v>677</v>
      </c>
      <c r="C952" s="39" t="s">
        <v>50</v>
      </c>
      <c r="D952" s="39" t="s">
        <v>215</v>
      </c>
      <c r="E952" s="37" t="s">
        <v>1415</v>
      </c>
      <c r="F952" s="133">
        <v>336</v>
      </c>
      <c r="G952" s="174"/>
    </row>
    <row r="953" spans="1:7" s="37" customFormat="1" x14ac:dyDescent="0.25">
      <c r="A953" s="160" t="s">
        <v>1143</v>
      </c>
      <c r="B953" s="39" t="s">
        <v>1210</v>
      </c>
      <c r="C953" s="39" t="s">
        <v>44</v>
      </c>
      <c r="D953" s="39" t="s">
        <v>205</v>
      </c>
      <c r="E953" s="37" t="s">
        <v>1465</v>
      </c>
      <c r="F953" s="133">
        <v>119</v>
      </c>
      <c r="G953" s="174"/>
    </row>
    <row r="954" spans="1:7" s="37" customFormat="1" x14ac:dyDescent="0.25">
      <c r="A954" s="160" t="s">
        <v>958</v>
      </c>
      <c r="B954" s="39" t="s">
        <v>678</v>
      </c>
      <c r="C954" s="39" t="s">
        <v>88</v>
      </c>
      <c r="D954" s="39" t="s">
        <v>276</v>
      </c>
      <c r="E954" s="37" t="s">
        <v>1559</v>
      </c>
      <c r="F954" s="133">
        <v>3658185</v>
      </c>
      <c r="G954" s="174"/>
    </row>
    <row r="955" spans="1:7" s="37" customFormat="1" x14ac:dyDescent="0.25">
      <c r="A955" s="160" t="s">
        <v>958</v>
      </c>
      <c r="B955" s="39" t="s">
        <v>678</v>
      </c>
      <c r="C955" s="39" t="s">
        <v>88</v>
      </c>
      <c r="D955" s="39" t="s">
        <v>276</v>
      </c>
      <c r="E955" s="37" t="s">
        <v>1445</v>
      </c>
      <c r="F955" s="133">
        <v>1277745</v>
      </c>
      <c r="G955" s="174"/>
    </row>
    <row r="956" spans="1:7" s="37" customFormat="1" x14ac:dyDescent="0.25">
      <c r="A956" s="160" t="s">
        <v>958</v>
      </c>
      <c r="B956" s="39" t="s">
        <v>678</v>
      </c>
      <c r="C956" s="39" t="s">
        <v>88</v>
      </c>
      <c r="D956" s="39" t="s">
        <v>276</v>
      </c>
      <c r="E956" s="37" t="s">
        <v>1435</v>
      </c>
      <c r="F956" s="133">
        <v>660</v>
      </c>
      <c r="G956" s="174"/>
    </row>
    <row r="957" spans="1:7" s="37" customFormat="1" x14ac:dyDescent="0.25">
      <c r="A957" s="160" t="s">
        <v>958</v>
      </c>
      <c r="B957" s="39" t="s">
        <v>678</v>
      </c>
      <c r="C957" s="39" t="s">
        <v>88</v>
      </c>
      <c r="D957" s="39" t="s">
        <v>276</v>
      </c>
      <c r="E957" s="37" t="s">
        <v>1465</v>
      </c>
      <c r="F957" s="133">
        <v>224550</v>
      </c>
      <c r="G957" s="174"/>
    </row>
    <row r="958" spans="1:7" s="37" customFormat="1" x14ac:dyDescent="0.25">
      <c r="A958" s="160" t="s">
        <v>958</v>
      </c>
      <c r="B958" s="39" t="s">
        <v>678</v>
      </c>
      <c r="C958" s="39" t="s">
        <v>88</v>
      </c>
      <c r="D958" s="39" t="s">
        <v>276</v>
      </c>
      <c r="E958" s="37" t="s">
        <v>1415</v>
      </c>
      <c r="F958" s="133">
        <v>176</v>
      </c>
      <c r="G958" s="174"/>
    </row>
    <row r="959" spans="1:7" s="37" customFormat="1" x14ac:dyDescent="0.25">
      <c r="A959" s="160" t="s">
        <v>958</v>
      </c>
      <c r="B959" s="39" t="s">
        <v>678</v>
      </c>
      <c r="C959" s="39" t="s">
        <v>88</v>
      </c>
      <c r="D959" s="39" t="s">
        <v>276</v>
      </c>
      <c r="E959" s="37" t="s">
        <v>1418</v>
      </c>
      <c r="F959" s="133">
        <v>46359</v>
      </c>
      <c r="G959" s="174"/>
    </row>
    <row r="960" spans="1:7" s="37" customFormat="1" x14ac:dyDescent="0.25">
      <c r="A960" s="160" t="s">
        <v>958</v>
      </c>
      <c r="B960" s="39" t="s">
        <v>678</v>
      </c>
      <c r="C960" s="39" t="s">
        <v>88</v>
      </c>
      <c r="D960" s="39" t="s">
        <v>276</v>
      </c>
      <c r="E960" s="37" t="s">
        <v>1425</v>
      </c>
      <c r="F960" s="133">
        <v>70921</v>
      </c>
      <c r="G960" s="174"/>
    </row>
    <row r="961" spans="1:7" s="37" customFormat="1" x14ac:dyDescent="0.25">
      <c r="A961" s="160" t="s">
        <v>1064</v>
      </c>
      <c r="B961" s="39" t="s">
        <v>1063</v>
      </c>
      <c r="C961" s="39" t="s">
        <v>119</v>
      </c>
      <c r="D961" s="39" t="s">
        <v>1078</v>
      </c>
      <c r="E961" s="37" t="s">
        <v>1560</v>
      </c>
      <c r="F961" s="133">
        <v>4058724</v>
      </c>
      <c r="G961" s="174"/>
    </row>
    <row r="962" spans="1:7" s="37" customFormat="1" x14ac:dyDescent="0.25">
      <c r="A962" s="160" t="s">
        <v>1064</v>
      </c>
      <c r="B962" s="39" t="s">
        <v>1063</v>
      </c>
      <c r="C962" s="39" t="s">
        <v>119</v>
      </c>
      <c r="D962" s="39" t="s">
        <v>1078</v>
      </c>
      <c r="E962" s="37" t="s">
        <v>1559</v>
      </c>
      <c r="F962" s="133">
        <v>37419615</v>
      </c>
      <c r="G962" s="174"/>
    </row>
    <row r="963" spans="1:7" s="37" customFormat="1" x14ac:dyDescent="0.25">
      <c r="A963" s="160" t="s">
        <v>1064</v>
      </c>
      <c r="B963" s="39" t="s">
        <v>1063</v>
      </c>
      <c r="C963" s="39" t="s">
        <v>119</v>
      </c>
      <c r="D963" s="39" t="s">
        <v>1078</v>
      </c>
      <c r="E963" s="37" t="s">
        <v>1561</v>
      </c>
      <c r="F963" s="133">
        <v>7087352</v>
      </c>
      <c r="G963" s="174"/>
    </row>
    <row r="964" spans="1:7" s="37" customFormat="1" x14ac:dyDescent="0.25">
      <c r="A964" s="160" t="s">
        <v>1064</v>
      </c>
      <c r="B964" s="39" t="s">
        <v>1063</v>
      </c>
      <c r="C964" s="39" t="s">
        <v>119</v>
      </c>
      <c r="D964" s="39" t="s">
        <v>1078</v>
      </c>
      <c r="E964" s="37" t="s">
        <v>1445</v>
      </c>
      <c r="F964" s="133">
        <v>122190</v>
      </c>
      <c r="G964" s="174"/>
    </row>
    <row r="965" spans="1:7" s="37" customFormat="1" x14ac:dyDescent="0.25">
      <c r="A965" s="160" t="s">
        <v>1064</v>
      </c>
      <c r="B965" s="39" t="s">
        <v>1063</v>
      </c>
      <c r="C965" s="39" t="s">
        <v>119</v>
      </c>
      <c r="D965" s="39" t="s">
        <v>1078</v>
      </c>
      <c r="E965" s="37" t="s">
        <v>1435</v>
      </c>
      <c r="F965" s="133">
        <v>1415</v>
      </c>
      <c r="G965" s="174"/>
    </row>
    <row r="966" spans="1:7" s="37" customFormat="1" x14ac:dyDescent="0.25">
      <c r="A966" s="160" t="s">
        <v>1064</v>
      </c>
      <c r="B966" s="39" t="s">
        <v>1063</v>
      </c>
      <c r="C966" s="39" t="s">
        <v>119</v>
      </c>
      <c r="D966" s="39" t="s">
        <v>1078</v>
      </c>
      <c r="E966" s="37" t="s">
        <v>1424</v>
      </c>
      <c r="F966" s="133">
        <v>71966</v>
      </c>
      <c r="G966" s="174"/>
    </row>
    <row r="967" spans="1:7" s="37" customFormat="1" x14ac:dyDescent="0.25">
      <c r="A967" s="160" t="s">
        <v>1064</v>
      </c>
      <c r="B967" s="39" t="s">
        <v>1063</v>
      </c>
      <c r="C967" s="39" t="s">
        <v>119</v>
      </c>
      <c r="D967" s="39" t="s">
        <v>1078</v>
      </c>
      <c r="E967" s="37" t="s">
        <v>1465</v>
      </c>
      <c r="F967" s="133">
        <v>961173</v>
      </c>
      <c r="G967" s="174"/>
    </row>
    <row r="968" spans="1:7" s="37" customFormat="1" x14ac:dyDescent="0.25">
      <c r="A968" s="160" t="s">
        <v>1064</v>
      </c>
      <c r="B968" s="39" t="s">
        <v>1063</v>
      </c>
      <c r="C968" s="39" t="s">
        <v>119</v>
      </c>
      <c r="D968" s="39" t="s">
        <v>1078</v>
      </c>
      <c r="E968" s="37" t="s">
        <v>1415</v>
      </c>
      <c r="F968" s="133">
        <v>14259</v>
      </c>
      <c r="G968" s="174"/>
    </row>
    <row r="969" spans="1:7" s="37" customFormat="1" x14ac:dyDescent="0.25">
      <c r="A969" s="160" t="s">
        <v>1064</v>
      </c>
      <c r="B969" s="39" t="s">
        <v>1063</v>
      </c>
      <c r="C969" s="39" t="s">
        <v>119</v>
      </c>
      <c r="D969" s="39" t="s">
        <v>1078</v>
      </c>
      <c r="E969" s="37" t="s">
        <v>1418</v>
      </c>
      <c r="F969" s="133">
        <v>8354</v>
      </c>
      <c r="G969" s="174"/>
    </row>
    <row r="970" spans="1:7" s="37" customFormat="1" x14ac:dyDescent="0.25">
      <c r="A970" s="160" t="s">
        <v>1064</v>
      </c>
      <c r="B970" s="39" t="s">
        <v>1063</v>
      </c>
      <c r="C970" s="39" t="s">
        <v>119</v>
      </c>
      <c r="D970" s="39" t="s">
        <v>1078</v>
      </c>
      <c r="E970" s="37" t="s">
        <v>1422</v>
      </c>
      <c r="F970" s="133">
        <v>1183480</v>
      </c>
      <c r="G970" s="174"/>
    </row>
    <row r="971" spans="1:7" s="37" customFormat="1" x14ac:dyDescent="0.25">
      <c r="A971" s="160" t="s">
        <v>1064</v>
      </c>
      <c r="B971" s="39" t="s">
        <v>1063</v>
      </c>
      <c r="C971" s="39" t="s">
        <v>119</v>
      </c>
      <c r="D971" s="39" t="s">
        <v>1078</v>
      </c>
      <c r="E971" s="37" t="s">
        <v>1425</v>
      </c>
      <c r="F971" s="133">
        <v>559176</v>
      </c>
      <c r="G971" s="174"/>
    </row>
    <row r="972" spans="1:7" s="37" customFormat="1" x14ac:dyDescent="0.25">
      <c r="A972" s="160" t="s">
        <v>959</v>
      </c>
      <c r="B972" s="39" t="s">
        <v>680</v>
      </c>
      <c r="C972" s="39" t="s">
        <v>50</v>
      </c>
      <c r="D972" s="39" t="s">
        <v>215</v>
      </c>
      <c r="E972" s="37" t="s">
        <v>1465</v>
      </c>
      <c r="F972" s="133">
        <v>4979</v>
      </c>
      <c r="G972" s="174"/>
    </row>
    <row r="973" spans="1:7" s="37" customFormat="1" x14ac:dyDescent="0.25">
      <c r="A973" s="160" t="s">
        <v>960</v>
      </c>
      <c r="B973" s="39" t="s">
        <v>681</v>
      </c>
      <c r="C973" s="39" t="s">
        <v>50</v>
      </c>
      <c r="D973" s="39" t="s">
        <v>215</v>
      </c>
      <c r="E973" s="37" t="s">
        <v>1440</v>
      </c>
      <c r="F973" s="133">
        <v>519726</v>
      </c>
      <c r="G973" s="174"/>
    </row>
    <row r="974" spans="1:7" s="37" customFormat="1" x14ac:dyDescent="0.25">
      <c r="A974" s="160" t="s">
        <v>960</v>
      </c>
      <c r="B974" s="39" t="s">
        <v>681</v>
      </c>
      <c r="C974" s="39" t="s">
        <v>50</v>
      </c>
      <c r="D974" s="39" t="s">
        <v>215</v>
      </c>
      <c r="E974" s="37" t="s">
        <v>1465</v>
      </c>
      <c r="F974" s="133">
        <v>10605</v>
      </c>
      <c r="G974" s="174"/>
    </row>
    <row r="975" spans="1:7" s="37" customFormat="1" x14ac:dyDescent="0.25">
      <c r="A975" s="160" t="s">
        <v>961</v>
      </c>
      <c r="B975" s="39" t="s">
        <v>682</v>
      </c>
      <c r="C975" s="39" t="s">
        <v>47</v>
      </c>
      <c r="D975" s="39" t="s">
        <v>209</v>
      </c>
      <c r="E975" s="37" t="s">
        <v>1440</v>
      </c>
      <c r="F975" s="133">
        <v>2200830</v>
      </c>
      <c r="G975" s="174"/>
    </row>
    <row r="976" spans="1:7" s="37" customFormat="1" x14ac:dyDescent="0.25">
      <c r="A976" s="160" t="s">
        <v>961</v>
      </c>
      <c r="B976" s="39" t="s">
        <v>682</v>
      </c>
      <c r="C976" s="39" t="s">
        <v>47</v>
      </c>
      <c r="D976" s="39" t="s">
        <v>209</v>
      </c>
      <c r="E976" s="37" t="s">
        <v>1465</v>
      </c>
      <c r="F976" s="133">
        <v>241564</v>
      </c>
      <c r="G976" s="174"/>
    </row>
    <row r="977" spans="1:7" s="37" customFormat="1" x14ac:dyDescent="0.25">
      <c r="A977" s="160" t="s">
        <v>961</v>
      </c>
      <c r="B977" s="39" t="s">
        <v>682</v>
      </c>
      <c r="C977" s="39" t="s">
        <v>47</v>
      </c>
      <c r="D977" s="39" t="s">
        <v>209</v>
      </c>
      <c r="E977" s="37" t="s">
        <v>1428</v>
      </c>
      <c r="F977" s="133">
        <v>223</v>
      </c>
      <c r="G977" s="174"/>
    </row>
    <row r="978" spans="1:7" s="37" customFormat="1" x14ac:dyDescent="0.25">
      <c r="A978" s="160" t="s">
        <v>962</v>
      </c>
      <c r="B978" s="39" t="s">
        <v>1349</v>
      </c>
      <c r="C978" s="39" t="s">
        <v>15</v>
      </c>
      <c r="D978" s="39" t="s">
        <v>160</v>
      </c>
      <c r="E978" s="37" t="s">
        <v>1424</v>
      </c>
      <c r="F978" s="133">
        <v>11819527</v>
      </c>
      <c r="G978" s="174"/>
    </row>
    <row r="979" spans="1:7" s="37" customFormat="1" x14ac:dyDescent="0.25">
      <c r="A979" s="160" t="s">
        <v>962</v>
      </c>
      <c r="B979" s="39" t="s">
        <v>1349</v>
      </c>
      <c r="C979" s="39" t="s">
        <v>15</v>
      </c>
      <c r="D979" s="39" t="s">
        <v>160</v>
      </c>
      <c r="E979" s="37" t="s">
        <v>1465</v>
      </c>
      <c r="F979" s="133">
        <v>506917</v>
      </c>
      <c r="G979" s="174"/>
    </row>
    <row r="980" spans="1:7" s="37" customFormat="1" x14ac:dyDescent="0.25">
      <c r="A980" s="160" t="s">
        <v>962</v>
      </c>
      <c r="B980" s="39" t="s">
        <v>1349</v>
      </c>
      <c r="C980" s="39" t="s">
        <v>15</v>
      </c>
      <c r="D980" s="39" t="s">
        <v>160</v>
      </c>
      <c r="E980" s="37" t="s">
        <v>1415</v>
      </c>
      <c r="F980" s="133">
        <v>625</v>
      </c>
      <c r="G980" s="174"/>
    </row>
    <row r="981" spans="1:7" s="37" customFormat="1" x14ac:dyDescent="0.25">
      <c r="A981" s="160" t="s">
        <v>962</v>
      </c>
      <c r="B981" s="39" t="s">
        <v>1349</v>
      </c>
      <c r="C981" s="39" t="s">
        <v>15</v>
      </c>
      <c r="D981" s="39" t="s">
        <v>160</v>
      </c>
      <c r="E981" s="37" t="s">
        <v>1425</v>
      </c>
      <c r="F981" s="133">
        <v>5787120</v>
      </c>
      <c r="G981" s="174"/>
    </row>
    <row r="982" spans="1:7" s="37" customFormat="1" x14ac:dyDescent="0.25">
      <c r="A982" s="160" t="s">
        <v>963</v>
      </c>
      <c r="B982" s="39" t="s">
        <v>683</v>
      </c>
      <c r="C982" s="39" t="s">
        <v>15</v>
      </c>
      <c r="D982" s="39" t="s">
        <v>160</v>
      </c>
      <c r="E982" s="37" t="s">
        <v>1424</v>
      </c>
      <c r="F982" s="133">
        <v>6100</v>
      </c>
      <c r="G982" s="174"/>
    </row>
    <row r="983" spans="1:7" s="37" customFormat="1" x14ac:dyDescent="0.25">
      <c r="A983" s="160" t="s">
        <v>963</v>
      </c>
      <c r="B983" s="39" t="s">
        <v>683</v>
      </c>
      <c r="C983" s="39" t="s">
        <v>15</v>
      </c>
      <c r="D983" s="39" t="s">
        <v>160</v>
      </c>
      <c r="E983" s="37" t="s">
        <v>1465</v>
      </c>
      <c r="F983" s="133">
        <v>7290</v>
      </c>
      <c r="G983" s="174"/>
    </row>
    <row r="984" spans="1:7" s="37" customFormat="1" x14ac:dyDescent="0.25">
      <c r="A984" s="160" t="s">
        <v>964</v>
      </c>
      <c r="B984" s="39" t="s">
        <v>684</v>
      </c>
      <c r="C984" s="39" t="s">
        <v>44</v>
      </c>
      <c r="D984" s="39" t="s">
        <v>205</v>
      </c>
      <c r="E984" s="37" t="s">
        <v>1465</v>
      </c>
      <c r="F984" s="133">
        <v>4032085</v>
      </c>
      <c r="G984" s="174"/>
    </row>
    <row r="985" spans="1:7" s="37" customFormat="1" x14ac:dyDescent="0.25">
      <c r="A985" s="160" t="s">
        <v>964</v>
      </c>
      <c r="B985" s="39" t="s">
        <v>684</v>
      </c>
      <c r="C985" s="39" t="s">
        <v>44</v>
      </c>
      <c r="D985" s="39" t="s">
        <v>205</v>
      </c>
      <c r="E985" s="37" t="s">
        <v>1422</v>
      </c>
      <c r="F985" s="133">
        <v>1061436</v>
      </c>
      <c r="G985" s="174"/>
    </row>
    <row r="986" spans="1:7" s="37" customFormat="1" x14ac:dyDescent="0.25">
      <c r="A986" s="160" t="s">
        <v>965</v>
      </c>
      <c r="B986" s="39" t="s">
        <v>685</v>
      </c>
      <c r="C986" s="39" t="s">
        <v>109</v>
      </c>
      <c r="D986" s="39" t="s">
        <v>285</v>
      </c>
      <c r="E986" s="37" t="s">
        <v>1465</v>
      </c>
      <c r="F986" s="133">
        <v>6723</v>
      </c>
      <c r="G986" s="174"/>
    </row>
    <row r="987" spans="1:7" s="37" customFormat="1" x14ac:dyDescent="0.25">
      <c r="A987" s="160" t="s">
        <v>966</v>
      </c>
      <c r="B987" s="39" t="s">
        <v>686</v>
      </c>
      <c r="C987" s="39" t="s">
        <v>32</v>
      </c>
      <c r="D987" s="39" t="s">
        <v>191</v>
      </c>
      <c r="E987" s="37" t="s">
        <v>1465</v>
      </c>
      <c r="F987" s="133">
        <v>1840134</v>
      </c>
      <c r="G987" s="174"/>
    </row>
    <row r="988" spans="1:7" s="37" customFormat="1" x14ac:dyDescent="0.25">
      <c r="A988" s="160" t="s">
        <v>966</v>
      </c>
      <c r="B988" s="39" t="s">
        <v>686</v>
      </c>
      <c r="C988" s="39" t="s">
        <v>32</v>
      </c>
      <c r="D988" s="39" t="s">
        <v>191</v>
      </c>
      <c r="E988" s="37" t="s">
        <v>1418</v>
      </c>
      <c r="F988" s="133">
        <v>20370</v>
      </c>
      <c r="G988" s="174"/>
    </row>
    <row r="989" spans="1:7" s="37" customFormat="1" x14ac:dyDescent="0.25">
      <c r="A989" s="160" t="s">
        <v>967</v>
      </c>
      <c r="B989" s="39" t="s">
        <v>687</v>
      </c>
      <c r="C989" s="39" t="s">
        <v>49</v>
      </c>
      <c r="D989" s="39" t="s">
        <v>211</v>
      </c>
      <c r="E989" s="37" t="s">
        <v>1440</v>
      </c>
      <c r="F989" s="133">
        <v>432069</v>
      </c>
      <c r="G989" s="174"/>
    </row>
    <row r="990" spans="1:7" s="37" customFormat="1" x14ac:dyDescent="0.25">
      <c r="A990" s="160" t="s">
        <v>967</v>
      </c>
      <c r="B990" s="39" t="s">
        <v>687</v>
      </c>
      <c r="C990" s="39" t="s">
        <v>49</v>
      </c>
      <c r="D990" s="39" t="s">
        <v>211</v>
      </c>
      <c r="E990" s="37" t="s">
        <v>1445</v>
      </c>
      <c r="F990" s="133">
        <v>3380835</v>
      </c>
      <c r="G990" s="174"/>
    </row>
    <row r="991" spans="1:7" s="37" customFormat="1" x14ac:dyDescent="0.25">
      <c r="A991" s="160" t="s">
        <v>967</v>
      </c>
      <c r="B991" s="39" t="s">
        <v>687</v>
      </c>
      <c r="C991" s="39" t="s">
        <v>49</v>
      </c>
      <c r="D991" s="39" t="s">
        <v>211</v>
      </c>
      <c r="E991" s="37" t="s">
        <v>1475</v>
      </c>
      <c r="F991" s="133">
        <v>5964857</v>
      </c>
      <c r="G991" s="174"/>
    </row>
    <row r="992" spans="1:7" s="37" customFormat="1" x14ac:dyDescent="0.25">
      <c r="A992" s="160" t="s">
        <v>967</v>
      </c>
      <c r="B992" s="39" t="s">
        <v>687</v>
      </c>
      <c r="C992" s="39" t="s">
        <v>49</v>
      </c>
      <c r="D992" s="39" t="s">
        <v>211</v>
      </c>
      <c r="E992" s="37" t="s">
        <v>1415</v>
      </c>
      <c r="F992" s="133">
        <v>1854</v>
      </c>
      <c r="G992" s="174"/>
    </row>
    <row r="993" spans="1:7" s="37" customFormat="1" x14ac:dyDescent="0.25">
      <c r="A993" s="160" t="s">
        <v>967</v>
      </c>
      <c r="B993" s="39" t="s">
        <v>687</v>
      </c>
      <c r="C993" s="39" t="s">
        <v>49</v>
      </c>
      <c r="D993" s="39" t="s">
        <v>211</v>
      </c>
      <c r="E993" s="37" t="s">
        <v>1418</v>
      </c>
      <c r="F993" s="133">
        <v>50</v>
      </c>
      <c r="G993" s="174"/>
    </row>
    <row r="994" spans="1:7" s="37" customFormat="1" x14ac:dyDescent="0.25">
      <c r="A994" s="160" t="s">
        <v>967</v>
      </c>
      <c r="B994" s="39" t="s">
        <v>687</v>
      </c>
      <c r="C994" s="39" t="s">
        <v>49</v>
      </c>
      <c r="D994" s="39" t="s">
        <v>211</v>
      </c>
      <c r="E994" s="37" t="s">
        <v>1425</v>
      </c>
      <c r="F994" s="133">
        <v>297665</v>
      </c>
      <c r="G994" s="174"/>
    </row>
    <row r="995" spans="1:7" s="37" customFormat="1" x14ac:dyDescent="0.25">
      <c r="A995" s="160" t="s">
        <v>968</v>
      </c>
      <c r="B995" s="39" t="s">
        <v>688</v>
      </c>
      <c r="C995" s="39" t="s">
        <v>88</v>
      </c>
      <c r="D995" s="39" t="s">
        <v>276</v>
      </c>
      <c r="E995" s="37" t="s">
        <v>1440</v>
      </c>
      <c r="F995" s="133">
        <v>78017</v>
      </c>
      <c r="G995" s="174"/>
    </row>
    <row r="996" spans="1:7" s="37" customFormat="1" x14ac:dyDescent="0.25">
      <c r="A996" s="160" t="s">
        <v>968</v>
      </c>
      <c r="B996" s="39" t="s">
        <v>688</v>
      </c>
      <c r="C996" s="39" t="s">
        <v>88</v>
      </c>
      <c r="D996" s="39" t="s">
        <v>276</v>
      </c>
      <c r="E996" s="37" t="s">
        <v>1445</v>
      </c>
      <c r="F996" s="133">
        <v>440307</v>
      </c>
      <c r="G996" s="174"/>
    </row>
    <row r="997" spans="1:7" s="37" customFormat="1" x14ac:dyDescent="0.25">
      <c r="A997" s="160" t="s">
        <v>968</v>
      </c>
      <c r="B997" s="39" t="s">
        <v>688</v>
      </c>
      <c r="C997" s="39" t="s">
        <v>88</v>
      </c>
      <c r="D997" s="39" t="s">
        <v>276</v>
      </c>
      <c r="E997" s="37" t="s">
        <v>1475</v>
      </c>
      <c r="F997" s="133">
        <v>3353072</v>
      </c>
      <c r="G997" s="174"/>
    </row>
    <row r="998" spans="1:7" s="37" customFormat="1" x14ac:dyDescent="0.25">
      <c r="A998" s="160" t="s">
        <v>968</v>
      </c>
      <c r="B998" s="39" t="s">
        <v>688</v>
      </c>
      <c r="C998" s="39" t="s">
        <v>88</v>
      </c>
      <c r="D998" s="39" t="s">
        <v>276</v>
      </c>
      <c r="E998" s="37" t="s">
        <v>1500</v>
      </c>
      <c r="F998" s="133">
        <v>69960</v>
      </c>
      <c r="G998" s="174"/>
    </row>
    <row r="999" spans="1:7" s="37" customFormat="1" x14ac:dyDescent="0.25">
      <c r="A999" s="160" t="s">
        <v>968</v>
      </c>
      <c r="B999" s="39" t="s">
        <v>688</v>
      </c>
      <c r="C999" s="39" t="s">
        <v>88</v>
      </c>
      <c r="D999" s="39" t="s">
        <v>276</v>
      </c>
      <c r="E999" s="37" t="s">
        <v>1424</v>
      </c>
      <c r="F999" s="133">
        <v>3</v>
      </c>
      <c r="G999" s="174"/>
    </row>
    <row r="1000" spans="1:7" s="37" customFormat="1" x14ac:dyDescent="0.25">
      <c r="A1000" s="160" t="s">
        <v>968</v>
      </c>
      <c r="B1000" s="39" t="s">
        <v>688</v>
      </c>
      <c r="C1000" s="39" t="s">
        <v>88</v>
      </c>
      <c r="D1000" s="39" t="s">
        <v>276</v>
      </c>
      <c r="E1000" s="37" t="s">
        <v>1465</v>
      </c>
      <c r="F1000" s="133">
        <v>114081</v>
      </c>
      <c r="G1000" s="174"/>
    </row>
    <row r="1001" spans="1:7" s="37" customFormat="1" x14ac:dyDescent="0.25">
      <c r="A1001" s="160" t="s">
        <v>968</v>
      </c>
      <c r="B1001" s="39" t="s">
        <v>688</v>
      </c>
      <c r="C1001" s="39" t="s">
        <v>88</v>
      </c>
      <c r="D1001" s="39" t="s">
        <v>276</v>
      </c>
      <c r="E1001" s="37" t="s">
        <v>1415</v>
      </c>
      <c r="F1001" s="133">
        <v>242</v>
      </c>
      <c r="G1001" s="174"/>
    </row>
    <row r="1002" spans="1:7" s="37" customFormat="1" x14ac:dyDescent="0.25">
      <c r="A1002" s="160" t="s">
        <v>969</v>
      </c>
      <c r="B1002" s="39" t="s">
        <v>689</v>
      </c>
      <c r="C1002" s="39" t="s">
        <v>120</v>
      </c>
      <c r="D1002" s="39" t="s">
        <v>300</v>
      </c>
      <c r="E1002" s="37" t="s">
        <v>1562</v>
      </c>
      <c r="F1002" s="133">
        <v>6483</v>
      </c>
      <c r="G1002" s="174"/>
    </row>
    <row r="1003" spans="1:7" s="37" customFormat="1" x14ac:dyDescent="0.25">
      <c r="A1003" s="160" t="s">
        <v>969</v>
      </c>
      <c r="B1003" s="39" t="s">
        <v>689</v>
      </c>
      <c r="C1003" s="39" t="s">
        <v>120</v>
      </c>
      <c r="D1003" s="39" t="s">
        <v>300</v>
      </c>
      <c r="E1003" s="37" t="s">
        <v>1503</v>
      </c>
      <c r="F1003" s="133">
        <v>330318</v>
      </c>
      <c r="G1003" s="174"/>
    </row>
    <row r="1004" spans="1:7" s="37" customFormat="1" x14ac:dyDescent="0.25">
      <c r="A1004" s="160" t="s">
        <v>969</v>
      </c>
      <c r="B1004" s="39" t="s">
        <v>689</v>
      </c>
      <c r="C1004" s="39" t="s">
        <v>120</v>
      </c>
      <c r="D1004" s="39" t="s">
        <v>300</v>
      </c>
      <c r="E1004" s="37" t="s">
        <v>1503</v>
      </c>
      <c r="F1004" s="133">
        <v>27892</v>
      </c>
      <c r="G1004" s="174"/>
    </row>
    <row r="1005" spans="1:7" s="37" customFormat="1" x14ac:dyDescent="0.25">
      <c r="A1005" s="160" t="s">
        <v>969</v>
      </c>
      <c r="B1005" s="39" t="s">
        <v>689</v>
      </c>
      <c r="C1005" s="39" t="s">
        <v>120</v>
      </c>
      <c r="D1005" s="39" t="s">
        <v>300</v>
      </c>
      <c r="E1005" s="37" t="s">
        <v>1503</v>
      </c>
      <c r="F1005" s="133">
        <v>32011199</v>
      </c>
      <c r="G1005" s="174"/>
    </row>
    <row r="1006" spans="1:7" s="37" customFormat="1" x14ac:dyDescent="0.25">
      <c r="A1006" s="160" t="s">
        <v>969</v>
      </c>
      <c r="B1006" s="39" t="s">
        <v>689</v>
      </c>
      <c r="C1006" s="39" t="s">
        <v>120</v>
      </c>
      <c r="D1006" s="39" t="s">
        <v>300</v>
      </c>
      <c r="E1006" s="37" t="s">
        <v>1503</v>
      </c>
      <c r="F1006" s="133">
        <v>231216</v>
      </c>
      <c r="G1006" s="174"/>
    </row>
    <row r="1007" spans="1:7" s="37" customFormat="1" x14ac:dyDescent="0.25">
      <c r="A1007" s="160" t="s">
        <v>969</v>
      </c>
      <c r="B1007" s="39" t="s">
        <v>689</v>
      </c>
      <c r="C1007" s="39" t="s">
        <v>120</v>
      </c>
      <c r="D1007" s="39" t="s">
        <v>300</v>
      </c>
      <c r="E1007" s="37" t="s">
        <v>1503</v>
      </c>
      <c r="F1007" s="133">
        <v>209</v>
      </c>
      <c r="G1007" s="174"/>
    </row>
    <row r="1008" spans="1:7" s="37" customFormat="1" x14ac:dyDescent="0.25">
      <c r="A1008" s="160" t="s">
        <v>969</v>
      </c>
      <c r="B1008" s="39" t="s">
        <v>689</v>
      </c>
      <c r="C1008" s="39" t="s">
        <v>120</v>
      </c>
      <c r="D1008" s="39" t="s">
        <v>300</v>
      </c>
      <c r="E1008" s="37" t="s">
        <v>1563</v>
      </c>
      <c r="F1008" s="133">
        <v>19382541</v>
      </c>
      <c r="G1008" s="174"/>
    </row>
    <row r="1009" spans="1:7" s="37" customFormat="1" x14ac:dyDescent="0.25">
      <c r="A1009" s="160" t="s">
        <v>969</v>
      </c>
      <c r="B1009" s="39" t="s">
        <v>689</v>
      </c>
      <c r="C1009" s="39" t="s">
        <v>120</v>
      </c>
      <c r="D1009" s="39" t="s">
        <v>300</v>
      </c>
      <c r="E1009" s="37" t="s">
        <v>1447</v>
      </c>
      <c r="F1009" s="133">
        <v>2830</v>
      </c>
      <c r="G1009" s="174"/>
    </row>
    <row r="1010" spans="1:7" s="37" customFormat="1" x14ac:dyDescent="0.25">
      <c r="A1010" s="160" t="s">
        <v>969</v>
      </c>
      <c r="B1010" s="39" t="s">
        <v>689</v>
      </c>
      <c r="C1010" s="39" t="s">
        <v>120</v>
      </c>
      <c r="D1010" s="39" t="s">
        <v>300</v>
      </c>
      <c r="E1010" s="37" t="s">
        <v>1424</v>
      </c>
      <c r="F1010" s="133">
        <v>2638</v>
      </c>
      <c r="G1010" s="174"/>
    </row>
    <row r="1011" spans="1:7" s="37" customFormat="1" x14ac:dyDescent="0.25">
      <c r="A1011" s="160" t="s">
        <v>969</v>
      </c>
      <c r="B1011" s="39" t="s">
        <v>689</v>
      </c>
      <c r="C1011" s="39" t="s">
        <v>120</v>
      </c>
      <c r="D1011" s="39" t="s">
        <v>300</v>
      </c>
      <c r="E1011" s="37" t="s">
        <v>1465</v>
      </c>
      <c r="F1011" s="133">
        <v>2156550</v>
      </c>
      <c r="G1011" s="174"/>
    </row>
    <row r="1012" spans="1:7" s="137" customFormat="1" x14ac:dyDescent="0.25">
      <c r="A1012" s="161" t="s">
        <v>969</v>
      </c>
      <c r="B1012" s="162" t="s">
        <v>689</v>
      </c>
      <c r="C1012" s="162" t="s">
        <v>120</v>
      </c>
      <c r="D1012" s="162" t="s">
        <v>300</v>
      </c>
      <c r="E1012" s="37" t="s">
        <v>1415</v>
      </c>
      <c r="F1012" s="133">
        <v>614313</v>
      </c>
      <c r="G1012" s="174"/>
    </row>
    <row r="1013" spans="1:7" s="137" customFormat="1" x14ac:dyDescent="0.25">
      <c r="A1013" s="161" t="s">
        <v>969</v>
      </c>
      <c r="B1013" s="162" t="s">
        <v>689</v>
      </c>
      <c r="C1013" s="162" t="s">
        <v>120</v>
      </c>
      <c r="D1013" s="162" t="s">
        <v>300</v>
      </c>
      <c r="E1013" s="37" t="s">
        <v>1418</v>
      </c>
      <c r="F1013" s="133">
        <v>9241</v>
      </c>
      <c r="G1013" s="174"/>
    </row>
    <row r="1014" spans="1:7" s="137" customFormat="1" x14ac:dyDescent="0.25">
      <c r="A1014" s="161" t="s">
        <v>969</v>
      </c>
      <c r="B1014" s="162" t="s">
        <v>689</v>
      </c>
      <c r="C1014" s="162" t="s">
        <v>120</v>
      </c>
      <c r="D1014" s="162" t="s">
        <v>300</v>
      </c>
      <c r="E1014" s="137" t="s">
        <v>1420</v>
      </c>
      <c r="F1014" s="133">
        <v>993245</v>
      </c>
      <c r="G1014" s="174"/>
    </row>
    <row r="1015" spans="1:7" s="137" customFormat="1" x14ac:dyDescent="0.25">
      <c r="A1015" s="161" t="s">
        <v>970</v>
      </c>
      <c r="B1015" s="162" t="s">
        <v>690</v>
      </c>
      <c r="C1015" s="162" t="s">
        <v>50</v>
      </c>
      <c r="D1015" s="162" t="s">
        <v>215</v>
      </c>
      <c r="E1015" s="37" t="s">
        <v>1465</v>
      </c>
      <c r="F1015" s="133">
        <v>555</v>
      </c>
      <c r="G1015" s="174"/>
    </row>
    <row r="1016" spans="1:7" s="137" customFormat="1" x14ac:dyDescent="0.25">
      <c r="A1016" s="161" t="s">
        <v>971</v>
      </c>
      <c r="B1016" s="162" t="s">
        <v>1211</v>
      </c>
      <c r="C1016" s="162" t="s">
        <v>45</v>
      </c>
      <c r="D1016" s="162" t="s">
        <v>206</v>
      </c>
      <c r="E1016" s="37" t="s">
        <v>1440</v>
      </c>
      <c r="F1016" s="133">
        <v>264004</v>
      </c>
      <c r="G1016" s="174"/>
    </row>
    <row r="1017" spans="1:7" s="137" customFormat="1" x14ac:dyDescent="0.25">
      <c r="A1017" s="161" t="s">
        <v>1325</v>
      </c>
      <c r="B1017" s="162" t="s">
        <v>1350</v>
      </c>
      <c r="C1017" s="162" t="s">
        <v>43</v>
      </c>
      <c r="D1017" s="162" t="s">
        <v>204</v>
      </c>
      <c r="E1017" s="37" t="s">
        <v>1415</v>
      </c>
      <c r="F1017" s="133">
        <v>81</v>
      </c>
      <c r="G1017" s="174"/>
    </row>
    <row r="1018" spans="1:7" s="137" customFormat="1" x14ac:dyDescent="0.25">
      <c r="A1018" s="161" t="s">
        <v>972</v>
      </c>
      <c r="B1018" s="162" t="s">
        <v>691</v>
      </c>
      <c r="C1018" s="162" t="s">
        <v>43</v>
      </c>
      <c r="D1018" s="162" t="s">
        <v>204</v>
      </c>
      <c r="E1018" s="37" t="s">
        <v>1445</v>
      </c>
      <c r="F1018" s="133">
        <v>41976249</v>
      </c>
      <c r="G1018" s="174"/>
    </row>
    <row r="1019" spans="1:7" s="37" customFormat="1" x14ac:dyDescent="0.25">
      <c r="A1019" s="160" t="s">
        <v>972</v>
      </c>
      <c r="B1019" s="39" t="s">
        <v>691</v>
      </c>
      <c r="C1019" s="39" t="s">
        <v>43</v>
      </c>
      <c r="D1019" s="39" t="s">
        <v>204</v>
      </c>
      <c r="E1019" s="37" t="s">
        <v>1500</v>
      </c>
      <c r="F1019" s="133">
        <v>98702</v>
      </c>
      <c r="G1019" s="174"/>
    </row>
    <row r="1020" spans="1:7" s="37" customFormat="1" x14ac:dyDescent="0.25">
      <c r="A1020" s="160" t="s">
        <v>972</v>
      </c>
      <c r="B1020" s="39" t="s">
        <v>691</v>
      </c>
      <c r="C1020" s="39" t="s">
        <v>43</v>
      </c>
      <c r="D1020" s="39" t="s">
        <v>204</v>
      </c>
      <c r="E1020" s="37" t="s">
        <v>1465</v>
      </c>
      <c r="F1020" s="133">
        <v>632278</v>
      </c>
      <c r="G1020" s="174"/>
    </row>
    <row r="1021" spans="1:7" s="37" customFormat="1" x14ac:dyDescent="0.25">
      <c r="A1021" s="160" t="s">
        <v>972</v>
      </c>
      <c r="B1021" s="39" t="s">
        <v>691</v>
      </c>
      <c r="C1021" s="39" t="s">
        <v>43</v>
      </c>
      <c r="D1021" s="39" t="s">
        <v>204</v>
      </c>
      <c r="E1021" s="37" t="s">
        <v>1415</v>
      </c>
      <c r="F1021" s="133">
        <v>6701</v>
      </c>
      <c r="G1021" s="174"/>
    </row>
    <row r="1022" spans="1:7" s="37" customFormat="1" x14ac:dyDescent="0.25">
      <c r="A1022" s="160" t="s">
        <v>972</v>
      </c>
      <c r="B1022" s="39" t="s">
        <v>691</v>
      </c>
      <c r="C1022" s="39" t="s">
        <v>43</v>
      </c>
      <c r="D1022" s="39" t="s">
        <v>204</v>
      </c>
      <c r="E1022" s="37" t="s">
        <v>1425</v>
      </c>
      <c r="F1022" s="133">
        <v>31850</v>
      </c>
      <c r="G1022" s="174"/>
    </row>
    <row r="1023" spans="1:7" s="37" customFormat="1" x14ac:dyDescent="0.25">
      <c r="A1023" s="160" t="s">
        <v>973</v>
      </c>
      <c r="B1023" s="39" t="s">
        <v>692</v>
      </c>
      <c r="C1023" s="39" t="s">
        <v>121</v>
      </c>
      <c r="D1023" s="39" t="s">
        <v>292</v>
      </c>
      <c r="E1023" s="37" t="s">
        <v>1465</v>
      </c>
      <c r="F1023" s="133">
        <v>344272</v>
      </c>
      <c r="G1023" s="174"/>
    </row>
    <row r="1024" spans="1:7" s="37" customFormat="1" x14ac:dyDescent="0.25">
      <c r="A1024" s="160" t="s">
        <v>973</v>
      </c>
      <c r="B1024" s="39" t="s">
        <v>692</v>
      </c>
      <c r="C1024" s="39" t="s">
        <v>121</v>
      </c>
      <c r="D1024" s="39" t="s">
        <v>292</v>
      </c>
      <c r="E1024" s="37" t="s">
        <v>1420</v>
      </c>
      <c r="F1024" s="133">
        <v>3867420</v>
      </c>
      <c r="G1024" s="174"/>
    </row>
    <row r="1025" spans="1:7" s="37" customFormat="1" x14ac:dyDescent="0.25">
      <c r="A1025" s="160" t="s">
        <v>974</v>
      </c>
      <c r="B1025" s="39" t="s">
        <v>693</v>
      </c>
      <c r="C1025" s="39" t="s">
        <v>87</v>
      </c>
      <c r="D1025" s="39" t="s">
        <v>290</v>
      </c>
      <c r="E1025" s="37" t="s">
        <v>1440</v>
      </c>
      <c r="F1025" s="133">
        <v>4976485</v>
      </c>
      <c r="G1025" s="174"/>
    </row>
    <row r="1026" spans="1:7" s="37" customFormat="1" x14ac:dyDescent="0.25">
      <c r="A1026" s="160" t="s">
        <v>975</v>
      </c>
      <c r="B1026" s="39" t="s">
        <v>694</v>
      </c>
      <c r="C1026" s="39" t="s">
        <v>50</v>
      </c>
      <c r="D1026" s="39" t="s">
        <v>215</v>
      </c>
      <c r="E1026" s="37" t="s">
        <v>1465</v>
      </c>
      <c r="F1026" s="133">
        <v>32117</v>
      </c>
      <c r="G1026" s="174"/>
    </row>
    <row r="1027" spans="1:7" s="37" customFormat="1" x14ac:dyDescent="0.25">
      <c r="A1027" s="160" t="s">
        <v>975</v>
      </c>
      <c r="B1027" s="39" t="s">
        <v>694</v>
      </c>
      <c r="C1027" s="39" t="s">
        <v>50</v>
      </c>
      <c r="D1027" s="39" t="s">
        <v>215</v>
      </c>
      <c r="E1027" s="37" t="s">
        <v>1420</v>
      </c>
      <c r="F1027" s="133">
        <v>461750</v>
      </c>
      <c r="G1027" s="174"/>
    </row>
    <row r="1028" spans="1:7" s="37" customFormat="1" x14ac:dyDescent="0.25">
      <c r="A1028" s="160" t="s">
        <v>976</v>
      </c>
      <c r="B1028" s="39" t="s">
        <v>695</v>
      </c>
      <c r="C1028" s="39" t="s">
        <v>122</v>
      </c>
      <c r="D1028" s="39" t="s">
        <v>288</v>
      </c>
      <c r="E1028" s="37" t="s">
        <v>1410</v>
      </c>
      <c r="F1028" s="133">
        <v>917652</v>
      </c>
      <c r="G1028" s="174"/>
    </row>
    <row r="1029" spans="1:7" s="37" customFormat="1" x14ac:dyDescent="0.25">
      <c r="A1029" s="160" t="s">
        <v>977</v>
      </c>
      <c r="B1029" s="39" t="s">
        <v>696</v>
      </c>
      <c r="C1029" s="39" t="s">
        <v>35</v>
      </c>
      <c r="D1029" s="39" t="s">
        <v>194</v>
      </c>
      <c r="E1029" s="37" t="s">
        <v>1465</v>
      </c>
      <c r="F1029" s="133">
        <v>637396</v>
      </c>
      <c r="G1029" s="174"/>
    </row>
    <row r="1030" spans="1:7" s="37" customFormat="1" x14ac:dyDescent="0.25">
      <c r="A1030" s="160" t="s">
        <v>977</v>
      </c>
      <c r="B1030" s="39" t="s">
        <v>696</v>
      </c>
      <c r="C1030" s="39" t="s">
        <v>35</v>
      </c>
      <c r="D1030" s="39" t="s">
        <v>194</v>
      </c>
      <c r="E1030" s="37" t="s">
        <v>1410</v>
      </c>
      <c r="F1030" s="133">
        <v>229050</v>
      </c>
      <c r="G1030" s="174"/>
    </row>
    <row r="1031" spans="1:7" s="37" customFormat="1" x14ac:dyDescent="0.25">
      <c r="A1031" s="160" t="s">
        <v>978</v>
      </c>
      <c r="B1031" s="39" t="s">
        <v>697</v>
      </c>
      <c r="C1031" s="39" t="s">
        <v>15</v>
      </c>
      <c r="D1031" s="39" t="s">
        <v>160</v>
      </c>
      <c r="E1031" s="37" t="s">
        <v>1445</v>
      </c>
      <c r="F1031" s="133">
        <v>130800</v>
      </c>
      <c r="G1031" s="174"/>
    </row>
    <row r="1032" spans="1:7" s="37" customFormat="1" x14ac:dyDescent="0.25">
      <c r="A1032" s="160" t="s">
        <v>978</v>
      </c>
      <c r="B1032" s="39" t="s">
        <v>697</v>
      </c>
      <c r="C1032" s="39" t="s">
        <v>15</v>
      </c>
      <c r="D1032" s="39" t="s">
        <v>160</v>
      </c>
      <c r="E1032" s="37" t="s">
        <v>1475</v>
      </c>
      <c r="F1032" s="133">
        <v>396867</v>
      </c>
      <c r="G1032" s="174"/>
    </row>
    <row r="1033" spans="1:7" s="37" customFormat="1" x14ac:dyDescent="0.25">
      <c r="A1033" s="160" t="s">
        <v>978</v>
      </c>
      <c r="B1033" s="39" t="s">
        <v>697</v>
      </c>
      <c r="C1033" s="39" t="s">
        <v>15</v>
      </c>
      <c r="D1033" s="39" t="s">
        <v>160</v>
      </c>
      <c r="E1033" s="37" t="s">
        <v>1465</v>
      </c>
      <c r="F1033" s="133">
        <v>117946</v>
      </c>
      <c r="G1033" s="174"/>
    </row>
    <row r="1034" spans="1:7" s="37" customFormat="1" x14ac:dyDescent="0.25">
      <c r="A1034" s="160" t="s">
        <v>979</v>
      </c>
      <c r="B1034" s="39" t="s">
        <v>698</v>
      </c>
      <c r="C1034" s="39" t="s">
        <v>20</v>
      </c>
      <c r="D1034" s="39" t="s">
        <v>171</v>
      </c>
      <c r="E1034" s="37" t="s">
        <v>1564</v>
      </c>
      <c r="F1034" s="133">
        <v>12324442</v>
      </c>
      <c r="G1034" s="174"/>
    </row>
    <row r="1035" spans="1:7" s="37" customFormat="1" x14ac:dyDescent="0.25">
      <c r="A1035" s="160" t="s">
        <v>979</v>
      </c>
      <c r="B1035" s="39" t="s">
        <v>698</v>
      </c>
      <c r="C1035" s="39" t="s">
        <v>20</v>
      </c>
      <c r="D1035" s="39" t="s">
        <v>171</v>
      </c>
      <c r="E1035" s="37" t="s">
        <v>1565</v>
      </c>
      <c r="F1035" s="133">
        <v>1339860</v>
      </c>
      <c r="G1035" s="174"/>
    </row>
    <row r="1036" spans="1:7" s="37" customFormat="1" x14ac:dyDescent="0.25">
      <c r="A1036" s="160" t="s">
        <v>979</v>
      </c>
      <c r="B1036" s="39" t="s">
        <v>698</v>
      </c>
      <c r="C1036" s="39" t="s">
        <v>20</v>
      </c>
      <c r="D1036" s="39" t="s">
        <v>171</v>
      </c>
      <c r="E1036" s="37" t="s">
        <v>1566</v>
      </c>
      <c r="F1036" s="133">
        <v>1004560</v>
      </c>
      <c r="G1036" s="174"/>
    </row>
    <row r="1037" spans="1:7" s="37" customFormat="1" x14ac:dyDescent="0.25">
      <c r="A1037" s="160" t="s">
        <v>979</v>
      </c>
      <c r="B1037" s="39" t="s">
        <v>698</v>
      </c>
      <c r="C1037" s="39" t="s">
        <v>20</v>
      </c>
      <c r="D1037" s="39" t="s">
        <v>171</v>
      </c>
      <c r="E1037" s="37" t="s">
        <v>1567</v>
      </c>
      <c r="F1037" s="133">
        <v>3022094</v>
      </c>
      <c r="G1037" s="174"/>
    </row>
    <row r="1038" spans="1:7" s="37" customFormat="1" x14ac:dyDescent="0.25">
      <c r="A1038" s="160" t="s">
        <v>979</v>
      </c>
      <c r="B1038" s="39" t="s">
        <v>698</v>
      </c>
      <c r="C1038" s="39" t="s">
        <v>20</v>
      </c>
      <c r="D1038" s="39" t="s">
        <v>171</v>
      </c>
      <c r="E1038" s="37" t="s">
        <v>1440</v>
      </c>
      <c r="F1038" s="133">
        <v>20951566</v>
      </c>
      <c r="G1038" s="174"/>
    </row>
    <row r="1039" spans="1:7" s="37" customFormat="1" x14ac:dyDescent="0.25">
      <c r="A1039" s="160" t="s">
        <v>979</v>
      </c>
      <c r="B1039" s="39" t="s">
        <v>698</v>
      </c>
      <c r="C1039" s="39" t="s">
        <v>20</v>
      </c>
      <c r="D1039" s="39" t="s">
        <v>171</v>
      </c>
      <c r="E1039" s="37" t="s">
        <v>1438</v>
      </c>
      <c r="F1039" s="133">
        <v>43345373</v>
      </c>
      <c r="G1039" s="174"/>
    </row>
    <row r="1040" spans="1:7" s="37" customFormat="1" x14ac:dyDescent="0.25">
      <c r="A1040" s="160" t="s">
        <v>979</v>
      </c>
      <c r="B1040" s="39" t="s">
        <v>698</v>
      </c>
      <c r="C1040" s="39" t="s">
        <v>20</v>
      </c>
      <c r="D1040" s="39" t="s">
        <v>171</v>
      </c>
      <c r="E1040" s="37" t="s">
        <v>1465</v>
      </c>
      <c r="F1040" s="133">
        <v>1463595</v>
      </c>
      <c r="G1040" s="174"/>
    </row>
    <row r="1041" spans="1:7" s="37" customFormat="1" x14ac:dyDescent="0.25">
      <c r="A1041" s="160" t="s">
        <v>979</v>
      </c>
      <c r="B1041" s="39" t="s">
        <v>698</v>
      </c>
      <c r="C1041" s="39" t="s">
        <v>20</v>
      </c>
      <c r="D1041" s="39" t="s">
        <v>171</v>
      </c>
      <c r="E1041" s="37" t="s">
        <v>1415</v>
      </c>
      <c r="F1041" s="133">
        <v>39402</v>
      </c>
      <c r="G1041" s="174"/>
    </row>
    <row r="1042" spans="1:7" s="37" customFormat="1" x14ac:dyDescent="0.25">
      <c r="A1042" s="160" t="s">
        <v>979</v>
      </c>
      <c r="B1042" s="39" t="s">
        <v>698</v>
      </c>
      <c r="C1042" s="39" t="s">
        <v>20</v>
      </c>
      <c r="D1042" s="39" t="s">
        <v>171</v>
      </c>
      <c r="E1042" s="37" t="s">
        <v>1418</v>
      </c>
      <c r="F1042" s="133">
        <v>15054839</v>
      </c>
      <c r="G1042" s="174"/>
    </row>
    <row r="1043" spans="1:7" s="37" customFormat="1" x14ac:dyDescent="0.25">
      <c r="A1043" s="160" t="s">
        <v>979</v>
      </c>
      <c r="B1043" s="39" t="s">
        <v>698</v>
      </c>
      <c r="C1043" s="39" t="s">
        <v>20</v>
      </c>
      <c r="D1043" s="39" t="s">
        <v>171</v>
      </c>
      <c r="E1043" s="37" t="s">
        <v>1436</v>
      </c>
      <c r="F1043" s="133">
        <v>9475</v>
      </c>
      <c r="G1043" s="174"/>
    </row>
    <row r="1044" spans="1:7" s="37" customFormat="1" x14ac:dyDescent="0.25">
      <c r="A1044" s="160" t="s">
        <v>980</v>
      </c>
      <c r="B1044" s="39" t="s">
        <v>702</v>
      </c>
      <c r="C1044" s="39" t="s">
        <v>64</v>
      </c>
      <c r="D1044" s="39" t="s">
        <v>241</v>
      </c>
      <c r="E1044" s="37" t="s">
        <v>1537</v>
      </c>
      <c r="F1044" s="133">
        <v>5045018</v>
      </c>
      <c r="G1044" s="174"/>
    </row>
    <row r="1045" spans="1:7" s="37" customFormat="1" x14ac:dyDescent="0.25">
      <c r="A1045" s="160" t="s">
        <v>980</v>
      </c>
      <c r="B1045" s="39" t="s">
        <v>702</v>
      </c>
      <c r="C1045" s="39" t="s">
        <v>64</v>
      </c>
      <c r="D1045" s="39" t="s">
        <v>241</v>
      </c>
      <c r="E1045" s="37" t="s">
        <v>1465</v>
      </c>
      <c r="F1045" s="133">
        <v>121942</v>
      </c>
      <c r="G1045" s="174"/>
    </row>
    <row r="1046" spans="1:7" s="37" customFormat="1" x14ac:dyDescent="0.25">
      <c r="A1046" s="160" t="s">
        <v>980</v>
      </c>
      <c r="B1046" s="39" t="s">
        <v>702</v>
      </c>
      <c r="C1046" s="39" t="s">
        <v>64</v>
      </c>
      <c r="D1046" s="39" t="s">
        <v>241</v>
      </c>
      <c r="E1046" s="37" t="s">
        <v>1425</v>
      </c>
      <c r="F1046" s="133">
        <v>18000</v>
      </c>
      <c r="G1046" s="174"/>
    </row>
    <row r="1047" spans="1:7" s="37" customFormat="1" x14ac:dyDescent="0.25">
      <c r="A1047" s="160" t="s">
        <v>981</v>
      </c>
      <c r="B1047" s="39" t="s">
        <v>703</v>
      </c>
      <c r="C1047" s="39" t="s">
        <v>2</v>
      </c>
      <c r="D1047" s="39" t="s">
        <v>146</v>
      </c>
      <c r="E1047" s="37" t="s">
        <v>1415</v>
      </c>
      <c r="F1047" s="133">
        <v>267</v>
      </c>
      <c r="G1047" s="174"/>
    </row>
    <row r="1048" spans="1:7" s="37" customFormat="1" x14ac:dyDescent="0.25">
      <c r="A1048" s="160" t="s">
        <v>982</v>
      </c>
      <c r="B1048" s="39" t="s">
        <v>704</v>
      </c>
      <c r="C1048" s="39" t="s">
        <v>123</v>
      </c>
      <c r="D1048" s="39" t="s">
        <v>302</v>
      </c>
      <c r="E1048" s="37" t="s">
        <v>1465</v>
      </c>
      <c r="F1048" s="133">
        <v>326570</v>
      </c>
      <c r="G1048" s="174"/>
    </row>
    <row r="1049" spans="1:7" s="37" customFormat="1" x14ac:dyDescent="0.25">
      <c r="A1049" s="160" t="s">
        <v>982</v>
      </c>
      <c r="B1049" s="39" t="s">
        <v>704</v>
      </c>
      <c r="C1049" s="39" t="s">
        <v>123</v>
      </c>
      <c r="D1049" s="39" t="s">
        <v>302</v>
      </c>
      <c r="E1049" s="37" t="s">
        <v>1428</v>
      </c>
      <c r="F1049" s="133">
        <v>1700254</v>
      </c>
      <c r="G1049" s="174"/>
    </row>
    <row r="1050" spans="1:7" s="37" customFormat="1" x14ac:dyDescent="0.25">
      <c r="A1050" s="160" t="s">
        <v>982</v>
      </c>
      <c r="B1050" s="39" t="s">
        <v>704</v>
      </c>
      <c r="C1050" s="39" t="s">
        <v>123</v>
      </c>
      <c r="D1050" s="39" t="s">
        <v>302</v>
      </c>
      <c r="E1050" s="37" t="s">
        <v>1415</v>
      </c>
      <c r="F1050" s="133">
        <v>40</v>
      </c>
      <c r="G1050" s="174"/>
    </row>
    <row r="1051" spans="1:7" s="37" customFormat="1" x14ac:dyDescent="0.25">
      <c r="A1051" s="160" t="s">
        <v>982</v>
      </c>
      <c r="B1051" s="39" t="s">
        <v>704</v>
      </c>
      <c r="C1051" s="39" t="s">
        <v>123</v>
      </c>
      <c r="D1051" s="39" t="s">
        <v>302</v>
      </c>
      <c r="E1051" s="37" t="s">
        <v>1418</v>
      </c>
      <c r="F1051" s="133">
        <v>23</v>
      </c>
      <c r="G1051" s="174"/>
    </row>
    <row r="1052" spans="1:7" s="37" customFormat="1" x14ac:dyDescent="0.25">
      <c r="A1052" s="160" t="s">
        <v>983</v>
      </c>
      <c r="B1052" s="39" t="s">
        <v>705</v>
      </c>
      <c r="C1052" s="39" t="s">
        <v>15</v>
      </c>
      <c r="D1052" s="39" t="s">
        <v>160</v>
      </c>
      <c r="E1052" s="37" t="s">
        <v>1465</v>
      </c>
      <c r="F1052" s="133">
        <v>1118</v>
      </c>
      <c r="G1052" s="174"/>
    </row>
    <row r="1053" spans="1:7" s="37" customFormat="1" x14ac:dyDescent="0.25">
      <c r="A1053" s="160" t="s">
        <v>984</v>
      </c>
      <c r="B1053" s="39" t="s">
        <v>706</v>
      </c>
      <c r="C1053" s="39" t="s">
        <v>49</v>
      </c>
      <c r="D1053" s="39" t="s">
        <v>211</v>
      </c>
      <c r="E1053" s="37" t="s">
        <v>1465</v>
      </c>
      <c r="F1053" s="133">
        <v>63669</v>
      </c>
      <c r="G1053" s="174"/>
    </row>
    <row r="1054" spans="1:7" s="37" customFormat="1" x14ac:dyDescent="0.25">
      <c r="A1054" s="160" t="s">
        <v>985</v>
      </c>
      <c r="B1054" s="39" t="s">
        <v>707</v>
      </c>
      <c r="C1054" s="39" t="s">
        <v>33</v>
      </c>
      <c r="D1054" s="39" t="s">
        <v>192</v>
      </c>
      <c r="E1054" s="37" t="s">
        <v>1568</v>
      </c>
      <c r="F1054" s="133">
        <v>1998876</v>
      </c>
      <c r="G1054" s="174"/>
    </row>
    <row r="1055" spans="1:7" s="37" customFormat="1" x14ac:dyDescent="0.25">
      <c r="A1055" s="160" t="s">
        <v>985</v>
      </c>
      <c r="B1055" s="39" t="s">
        <v>707</v>
      </c>
      <c r="C1055" s="39" t="s">
        <v>33</v>
      </c>
      <c r="D1055" s="39" t="s">
        <v>192</v>
      </c>
      <c r="E1055" s="37" t="s">
        <v>1465</v>
      </c>
      <c r="F1055" s="133">
        <v>203603</v>
      </c>
      <c r="G1055" s="174"/>
    </row>
    <row r="1056" spans="1:7" s="37" customFormat="1" x14ac:dyDescent="0.25">
      <c r="A1056" s="160" t="s">
        <v>986</v>
      </c>
      <c r="B1056" s="39" t="s">
        <v>708</v>
      </c>
      <c r="C1056" s="39" t="s">
        <v>45</v>
      </c>
      <c r="D1056" s="39" t="s">
        <v>206</v>
      </c>
      <c r="E1056" s="37" t="s">
        <v>1465</v>
      </c>
      <c r="F1056" s="133">
        <v>693791</v>
      </c>
      <c r="G1056" s="174"/>
    </row>
    <row r="1057" spans="1:7" s="37" customFormat="1" x14ac:dyDescent="0.25">
      <c r="A1057" s="160" t="s">
        <v>986</v>
      </c>
      <c r="B1057" s="39" t="s">
        <v>708</v>
      </c>
      <c r="C1057" s="39" t="s">
        <v>45</v>
      </c>
      <c r="D1057" s="39" t="s">
        <v>206</v>
      </c>
      <c r="E1057" s="37" t="s">
        <v>1428</v>
      </c>
      <c r="F1057" s="133">
        <v>3397</v>
      </c>
      <c r="G1057" s="174"/>
    </row>
    <row r="1058" spans="1:7" s="37" customFormat="1" x14ac:dyDescent="0.25">
      <c r="A1058" s="160" t="s">
        <v>986</v>
      </c>
      <c r="B1058" s="39" t="s">
        <v>708</v>
      </c>
      <c r="C1058" s="39" t="s">
        <v>45</v>
      </c>
      <c r="D1058" s="39" t="s">
        <v>206</v>
      </c>
      <c r="E1058" s="37" t="s">
        <v>1415</v>
      </c>
      <c r="F1058" s="133">
        <v>26934</v>
      </c>
      <c r="G1058" s="174"/>
    </row>
    <row r="1059" spans="1:7" s="37" customFormat="1" x14ac:dyDescent="0.25">
      <c r="A1059" s="160" t="s">
        <v>987</v>
      </c>
      <c r="B1059" s="39" t="s">
        <v>1212</v>
      </c>
      <c r="C1059" s="39" t="s">
        <v>80</v>
      </c>
      <c r="D1059" s="39" t="s">
        <v>264</v>
      </c>
      <c r="E1059" s="37" t="s">
        <v>1465</v>
      </c>
      <c r="F1059" s="133">
        <v>971997</v>
      </c>
      <c r="G1059" s="174"/>
    </row>
    <row r="1060" spans="1:7" s="37" customFormat="1" x14ac:dyDescent="0.25">
      <c r="A1060" s="160" t="s">
        <v>987</v>
      </c>
      <c r="B1060" s="39" t="s">
        <v>1212</v>
      </c>
      <c r="C1060" s="39" t="s">
        <v>82</v>
      </c>
      <c r="D1060" s="39" t="s">
        <v>267</v>
      </c>
      <c r="E1060" s="37" t="s">
        <v>1465</v>
      </c>
      <c r="F1060" s="133">
        <v>4826</v>
      </c>
      <c r="G1060" s="174"/>
    </row>
    <row r="1061" spans="1:7" s="37" customFormat="1" x14ac:dyDescent="0.25">
      <c r="A1061" s="160" t="s">
        <v>988</v>
      </c>
      <c r="B1061" s="39" t="s">
        <v>709</v>
      </c>
      <c r="C1061" s="39" t="s">
        <v>46</v>
      </c>
      <c r="D1061" s="39" t="s">
        <v>208</v>
      </c>
      <c r="E1061" s="37" t="s">
        <v>1440</v>
      </c>
      <c r="F1061" s="133">
        <v>9410</v>
      </c>
      <c r="G1061" s="174"/>
    </row>
    <row r="1062" spans="1:7" s="37" customFormat="1" x14ac:dyDescent="0.25">
      <c r="A1062" s="160" t="s">
        <v>1144</v>
      </c>
      <c r="B1062" s="39" t="s">
        <v>1213</v>
      </c>
      <c r="C1062" s="39" t="s">
        <v>29</v>
      </c>
      <c r="D1062" s="39" t="s">
        <v>184</v>
      </c>
      <c r="E1062" s="37" t="s">
        <v>1471</v>
      </c>
      <c r="F1062" s="133">
        <v>193</v>
      </c>
      <c r="G1062" s="174"/>
    </row>
    <row r="1063" spans="1:7" s="37" customFormat="1" x14ac:dyDescent="0.25">
      <c r="A1063" s="160" t="s">
        <v>1144</v>
      </c>
      <c r="B1063" s="39" t="s">
        <v>1213</v>
      </c>
      <c r="C1063" s="39" t="s">
        <v>29</v>
      </c>
      <c r="D1063" s="39" t="s">
        <v>184</v>
      </c>
      <c r="E1063" s="37" t="s">
        <v>1471</v>
      </c>
      <c r="F1063" s="133">
        <v>209657</v>
      </c>
      <c r="G1063" s="174"/>
    </row>
    <row r="1064" spans="1:7" s="137" customFormat="1" x14ac:dyDescent="0.25">
      <c r="A1064" s="161" t="s">
        <v>1144</v>
      </c>
      <c r="B1064" s="162" t="s">
        <v>1213</v>
      </c>
      <c r="C1064" s="162" t="s">
        <v>29</v>
      </c>
      <c r="D1064" s="162" t="s">
        <v>184</v>
      </c>
      <c r="E1064" s="137" t="s">
        <v>1471</v>
      </c>
      <c r="F1064" s="133">
        <v>219676</v>
      </c>
      <c r="G1064" s="174"/>
    </row>
    <row r="1065" spans="1:7" s="137" customFormat="1" x14ac:dyDescent="0.25">
      <c r="A1065" s="161" t="s">
        <v>1145</v>
      </c>
      <c r="B1065" s="162" t="s">
        <v>1214</v>
      </c>
      <c r="C1065" s="162" t="s">
        <v>88</v>
      </c>
      <c r="D1065" s="162" t="s">
        <v>276</v>
      </c>
      <c r="E1065" s="137" t="s">
        <v>1440</v>
      </c>
      <c r="F1065" s="133">
        <v>58594</v>
      </c>
      <c r="G1065" s="174"/>
    </row>
    <row r="1066" spans="1:7" s="137" customFormat="1" x14ac:dyDescent="0.25">
      <c r="A1066" s="161" t="s">
        <v>1145</v>
      </c>
      <c r="B1066" s="162" t="s">
        <v>1214</v>
      </c>
      <c r="C1066" s="162" t="s">
        <v>88</v>
      </c>
      <c r="D1066" s="162" t="s">
        <v>276</v>
      </c>
      <c r="E1066" s="37" t="s">
        <v>1445</v>
      </c>
      <c r="F1066" s="133">
        <v>730055</v>
      </c>
      <c r="G1066" s="174"/>
    </row>
    <row r="1067" spans="1:7" s="137" customFormat="1" x14ac:dyDescent="0.25">
      <c r="A1067" s="161" t="s">
        <v>1145</v>
      </c>
      <c r="B1067" s="162" t="s">
        <v>1214</v>
      </c>
      <c r="C1067" s="162" t="s">
        <v>88</v>
      </c>
      <c r="D1067" s="162" t="s">
        <v>276</v>
      </c>
      <c r="E1067" s="37" t="s">
        <v>1475</v>
      </c>
      <c r="F1067" s="133">
        <v>2369590</v>
      </c>
      <c r="G1067" s="174"/>
    </row>
    <row r="1068" spans="1:7" s="37" customFormat="1" x14ac:dyDescent="0.25">
      <c r="A1068" s="160" t="s">
        <v>1145</v>
      </c>
      <c r="B1068" s="39" t="s">
        <v>1214</v>
      </c>
      <c r="C1068" s="39" t="s">
        <v>88</v>
      </c>
      <c r="D1068" s="39" t="s">
        <v>276</v>
      </c>
      <c r="E1068" s="37" t="s">
        <v>1500</v>
      </c>
      <c r="F1068" s="133">
        <v>34225</v>
      </c>
      <c r="G1068" s="174"/>
    </row>
    <row r="1069" spans="1:7" s="37" customFormat="1" x14ac:dyDescent="0.25">
      <c r="A1069" s="160" t="s">
        <v>1145</v>
      </c>
      <c r="B1069" s="39" t="s">
        <v>1214</v>
      </c>
      <c r="C1069" s="39" t="s">
        <v>88</v>
      </c>
      <c r="D1069" s="39" t="s">
        <v>276</v>
      </c>
      <c r="E1069" s="37" t="s">
        <v>1465</v>
      </c>
      <c r="F1069" s="133">
        <v>86789</v>
      </c>
      <c r="G1069" s="174"/>
    </row>
    <row r="1070" spans="1:7" s="37" customFormat="1" x14ac:dyDescent="0.25">
      <c r="A1070" s="160" t="s">
        <v>1145</v>
      </c>
      <c r="B1070" s="39" t="s">
        <v>1214</v>
      </c>
      <c r="C1070" s="39" t="s">
        <v>88</v>
      </c>
      <c r="D1070" s="39" t="s">
        <v>276</v>
      </c>
      <c r="E1070" s="37" t="s">
        <v>1415</v>
      </c>
      <c r="F1070" s="133">
        <v>6064</v>
      </c>
      <c r="G1070" s="174"/>
    </row>
    <row r="1071" spans="1:7" s="37" customFormat="1" x14ac:dyDescent="0.25">
      <c r="A1071" s="160" t="s">
        <v>1145</v>
      </c>
      <c r="B1071" s="39" t="s">
        <v>1214</v>
      </c>
      <c r="C1071" s="39" t="s">
        <v>88</v>
      </c>
      <c r="D1071" s="39" t="s">
        <v>276</v>
      </c>
      <c r="E1071" s="37" t="s">
        <v>1418</v>
      </c>
      <c r="F1071" s="133">
        <v>250</v>
      </c>
      <c r="G1071" s="174"/>
    </row>
    <row r="1072" spans="1:7" s="37" customFormat="1" x14ac:dyDescent="0.25">
      <c r="A1072" s="160" t="s">
        <v>989</v>
      </c>
      <c r="B1072" s="39" t="s">
        <v>710</v>
      </c>
      <c r="C1072" s="39" t="s">
        <v>124</v>
      </c>
      <c r="D1072" s="39" t="s">
        <v>301</v>
      </c>
      <c r="E1072" s="37" t="s">
        <v>1415</v>
      </c>
      <c r="F1072" s="133">
        <v>1401</v>
      </c>
      <c r="G1072" s="174"/>
    </row>
    <row r="1073" spans="1:7" s="37" customFormat="1" x14ac:dyDescent="0.25">
      <c r="A1073" s="160" t="s">
        <v>990</v>
      </c>
      <c r="B1073" s="39" t="s">
        <v>711</v>
      </c>
      <c r="C1073" s="39" t="s">
        <v>88</v>
      </c>
      <c r="D1073" s="39" t="s">
        <v>276</v>
      </c>
      <c r="E1073" s="37" t="s">
        <v>1440</v>
      </c>
      <c r="F1073" s="133">
        <v>119797</v>
      </c>
      <c r="G1073" s="174"/>
    </row>
    <row r="1074" spans="1:7" s="37" customFormat="1" x14ac:dyDescent="0.25">
      <c r="A1074" s="160" t="s">
        <v>990</v>
      </c>
      <c r="B1074" s="39" t="s">
        <v>711</v>
      </c>
      <c r="C1074" s="39" t="s">
        <v>88</v>
      </c>
      <c r="D1074" s="39" t="s">
        <v>276</v>
      </c>
      <c r="E1074" s="37" t="s">
        <v>1445</v>
      </c>
      <c r="F1074" s="133">
        <v>804086</v>
      </c>
      <c r="G1074" s="174"/>
    </row>
    <row r="1075" spans="1:7" s="37" customFormat="1" x14ac:dyDescent="0.25">
      <c r="A1075" s="160" t="s">
        <v>990</v>
      </c>
      <c r="B1075" s="39" t="s">
        <v>711</v>
      </c>
      <c r="C1075" s="39" t="s">
        <v>88</v>
      </c>
      <c r="D1075" s="39" t="s">
        <v>276</v>
      </c>
      <c r="E1075" s="37" t="s">
        <v>1475</v>
      </c>
      <c r="F1075" s="133">
        <v>4166174</v>
      </c>
      <c r="G1075" s="174"/>
    </row>
    <row r="1076" spans="1:7" s="37" customFormat="1" x14ac:dyDescent="0.25">
      <c r="A1076" s="160" t="s">
        <v>990</v>
      </c>
      <c r="B1076" s="39" t="s">
        <v>711</v>
      </c>
      <c r="C1076" s="39" t="s">
        <v>88</v>
      </c>
      <c r="D1076" s="39" t="s">
        <v>276</v>
      </c>
      <c r="E1076" s="37" t="s">
        <v>1500</v>
      </c>
      <c r="F1076" s="133">
        <v>52080</v>
      </c>
      <c r="G1076" s="174"/>
    </row>
    <row r="1077" spans="1:7" s="37" customFormat="1" x14ac:dyDescent="0.25">
      <c r="A1077" s="160" t="s">
        <v>990</v>
      </c>
      <c r="B1077" s="39" t="s">
        <v>711</v>
      </c>
      <c r="C1077" s="39" t="s">
        <v>88</v>
      </c>
      <c r="D1077" s="39" t="s">
        <v>276</v>
      </c>
      <c r="E1077" s="37" t="s">
        <v>1465</v>
      </c>
      <c r="F1077" s="133">
        <v>141057</v>
      </c>
      <c r="G1077" s="174"/>
    </row>
    <row r="1078" spans="1:7" s="37" customFormat="1" x14ac:dyDescent="0.25">
      <c r="A1078" s="160" t="s">
        <v>990</v>
      </c>
      <c r="B1078" s="39" t="s">
        <v>711</v>
      </c>
      <c r="C1078" s="39" t="s">
        <v>88</v>
      </c>
      <c r="D1078" s="39" t="s">
        <v>276</v>
      </c>
      <c r="E1078" s="37" t="s">
        <v>1381</v>
      </c>
      <c r="F1078" s="133">
        <v>9200</v>
      </c>
      <c r="G1078" s="174"/>
    </row>
    <row r="1079" spans="1:7" s="37" customFormat="1" x14ac:dyDescent="0.25">
      <c r="A1079" s="160" t="s">
        <v>990</v>
      </c>
      <c r="B1079" s="39" t="s">
        <v>711</v>
      </c>
      <c r="C1079" s="39" t="s">
        <v>88</v>
      </c>
      <c r="D1079" s="39" t="s">
        <v>276</v>
      </c>
      <c r="E1079" s="37" t="s">
        <v>1415</v>
      </c>
      <c r="F1079" s="133">
        <v>4709</v>
      </c>
      <c r="G1079" s="174"/>
    </row>
    <row r="1080" spans="1:7" s="37" customFormat="1" x14ac:dyDescent="0.25">
      <c r="A1080" s="160" t="s">
        <v>990</v>
      </c>
      <c r="B1080" s="39" t="s">
        <v>711</v>
      </c>
      <c r="C1080" s="39" t="s">
        <v>88</v>
      </c>
      <c r="D1080" s="39" t="s">
        <v>276</v>
      </c>
      <c r="E1080" s="37" t="s">
        <v>1418</v>
      </c>
      <c r="F1080" s="133">
        <v>1529</v>
      </c>
      <c r="G1080" s="174"/>
    </row>
    <row r="1081" spans="1:7" s="37" customFormat="1" x14ac:dyDescent="0.25">
      <c r="A1081" s="160" t="s">
        <v>1326</v>
      </c>
      <c r="B1081" s="39" t="s">
        <v>1351</v>
      </c>
      <c r="C1081" s="39" t="s">
        <v>6</v>
      </c>
      <c r="D1081" s="39" t="s">
        <v>149</v>
      </c>
      <c r="E1081" s="37" t="s">
        <v>1447</v>
      </c>
      <c r="F1081" s="133">
        <v>2319</v>
      </c>
      <c r="G1081" s="174"/>
    </row>
    <row r="1082" spans="1:7" s="37" customFormat="1" x14ac:dyDescent="0.25">
      <c r="A1082" s="160" t="s">
        <v>1326</v>
      </c>
      <c r="B1082" s="39" t="s">
        <v>1351</v>
      </c>
      <c r="C1082" s="39" t="s">
        <v>6</v>
      </c>
      <c r="D1082" s="39" t="s">
        <v>149</v>
      </c>
      <c r="E1082" s="37" t="s">
        <v>1465</v>
      </c>
      <c r="F1082" s="133">
        <v>6778224</v>
      </c>
      <c r="G1082" s="174"/>
    </row>
    <row r="1083" spans="1:7" s="37" customFormat="1" x14ac:dyDescent="0.25">
      <c r="A1083" s="160" t="s">
        <v>1326</v>
      </c>
      <c r="B1083" s="39" t="s">
        <v>1351</v>
      </c>
      <c r="C1083" s="39" t="s">
        <v>6</v>
      </c>
      <c r="D1083" s="39" t="s">
        <v>149</v>
      </c>
      <c r="E1083" s="37" t="s">
        <v>1381</v>
      </c>
      <c r="F1083" s="133">
        <v>973205</v>
      </c>
      <c r="G1083" s="174"/>
    </row>
    <row r="1084" spans="1:7" s="37" customFormat="1" x14ac:dyDescent="0.25">
      <c r="A1084" s="160" t="s">
        <v>1326</v>
      </c>
      <c r="B1084" s="39" t="s">
        <v>1351</v>
      </c>
      <c r="C1084" s="39" t="s">
        <v>6</v>
      </c>
      <c r="D1084" s="39" t="s">
        <v>149</v>
      </c>
      <c r="E1084" s="37" t="s">
        <v>1415</v>
      </c>
      <c r="F1084" s="133">
        <v>6649</v>
      </c>
      <c r="G1084" s="174"/>
    </row>
    <row r="1085" spans="1:7" s="37" customFormat="1" x14ac:dyDescent="0.25">
      <c r="A1085" s="160" t="s">
        <v>1326</v>
      </c>
      <c r="B1085" s="39" t="s">
        <v>1351</v>
      </c>
      <c r="C1085" s="39" t="s">
        <v>6</v>
      </c>
      <c r="D1085" s="39" t="s">
        <v>149</v>
      </c>
      <c r="E1085" s="37" t="s">
        <v>1418</v>
      </c>
      <c r="F1085" s="133">
        <v>8721023</v>
      </c>
      <c r="G1085" s="174"/>
    </row>
    <row r="1086" spans="1:7" s="37" customFormat="1" x14ac:dyDescent="0.25">
      <c r="A1086" s="160" t="s">
        <v>1326</v>
      </c>
      <c r="B1086" s="39" t="s">
        <v>1351</v>
      </c>
      <c r="C1086" s="39" t="s">
        <v>6</v>
      </c>
      <c r="D1086" s="39" t="s">
        <v>149</v>
      </c>
      <c r="E1086" s="37" t="s">
        <v>1418</v>
      </c>
      <c r="F1086" s="133">
        <v>6347486</v>
      </c>
      <c r="G1086" s="174"/>
    </row>
    <row r="1087" spans="1:7" s="37" customFormat="1" x14ac:dyDescent="0.25">
      <c r="A1087" s="160" t="s">
        <v>1326</v>
      </c>
      <c r="B1087" s="39" t="s">
        <v>1351</v>
      </c>
      <c r="C1087" s="39" t="s">
        <v>6</v>
      </c>
      <c r="D1087" s="39" t="s">
        <v>149</v>
      </c>
      <c r="E1087" s="37" t="s">
        <v>1418</v>
      </c>
      <c r="F1087" s="133">
        <v>2036</v>
      </c>
      <c r="G1087" s="174"/>
    </row>
    <row r="1088" spans="1:7" s="37" customFormat="1" x14ac:dyDescent="0.25">
      <c r="A1088" s="160" t="s">
        <v>1326</v>
      </c>
      <c r="B1088" s="39" t="s">
        <v>1351</v>
      </c>
      <c r="C1088" s="39" t="s">
        <v>6</v>
      </c>
      <c r="D1088" s="39" t="s">
        <v>149</v>
      </c>
      <c r="E1088" s="37" t="s">
        <v>1418</v>
      </c>
      <c r="F1088" s="133">
        <v>201</v>
      </c>
      <c r="G1088" s="174"/>
    </row>
    <row r="1089" spans="1:7" s="37" customFormat="1" x14ac:dyDescent="0.25">
      <c r="A1089" s="160" t="s">
        <v>1326</v>
      </c>
      <c r="B1089" s="39" t="s">
        <v>1351</v>
      </c>
      <c r="C1089" s="39" t="s">
        <v>6</v>
      </c>
      <c r="D1089" s="39" t="s">
        <v>149</v>
      </c>
      <c r="E1089" s="37" t="s">
        <v>1422</v>
      </c>
      <c r="F1089" s="133">
        <v>2767495</v>
      </c>
      <c r="G1089" s="174"/>
    </row>
    <row r="1090" spans="1:7" s="37" customFormat="1" x14ac:dyDescent="0.25">
      <c r="A1090" s="160" t="s">
        <v>1326</v>
      </c>
      <c r="B1090" s="39" t="s">
        <v>1351</v>
      </c>
      <c r="C1090" s="39" t="s">
        <v>6</v>
      </c>
      <c r="D1090" s="39" t="s">
        <v>149</v>
      </c>
      <c r="E1090" s="37" t="s">
        <v>1474</v>
      </c>
      <c r="F1090" s="133">
        <v>16577494</v>
      </c>
      <c r="G1090" s="174"/>
    </row>
    <row r="1091" spans="1:7" s="37" customFormat="1" x14ac:dyDescent="0.25">
      <c r="A1091" s="160" t="s">
        <v>1326</v>
      </c>
      <c r="B1091" s="39" t="s">
        <v>1351</v>
      </c>
      <c r="C1091" s="39" t="s">
        <v>6</v>
      </c>
      <c r="D1091" s="39" t="s">
        <v>149</v>
      </c>
      <c r="E1091" s="37" t="s">
        <v>1425</v>
      </c>
      <c r="F1091" s="133">
        <v>29524848</v>
      </c>
      <c r="G1091" s="174"/>
    </row>
    <row r="1092" spans="1:7" s="37" customFormat="1" x14ac:dyDescent="0.25">
      <c r="A1092" s="160" t="s">
        <v>1326</v>
      </c>
      <c r="B1092" s="39" t="s">
        <v>1351</v>
      </c>
      <c r="C1092" s="39" t="s">
        <v>6</v>
      </c>
      <c r="D1092" s="39" t="s">
        <v>149</v>
      </c>
      <c r="E1092" s="37" t="s">
        <v>1452</v>
      </c>
      <c r="F1092" s="133">
        <v>61525587</v>
      </c>
      <c r="G1092" s="174"/>
    </row>
    <row r="1093" spans="1:7" s="37" customFormat="1" x14ac:dyDescent="0.25">
      <c r="A1093" s="160" t="s">
        <v>1326</v>
      </c>
      <c r="B1093" s="39" t="s">
        <v>1351</v>
      </c>
      <c r="C1093" s="39" t="s">
        <v>6</v>
      </c>
      <c r="D1093" s="39" t="s">
        <v>149</v>
      </c>
      <c r="E1093" s="37" t="s">
        <v>1452</v>
      </c>
      <c r="F1093" s="133">
        <v>341522</v>
      </c>
      <c r="G1093" s="174"/>
    </row>
    <row r="1094" spans="1:7" s="37" customFormat="1" x14ac:dyDescent="0.25">
      <c r="A1094" s="160" t="s">
        <v>1326</v>
      </c>
      <c r="B1094" s="39" t="s">
        <v>1351</v>
      </c>
      <c r="C1094" s="39" t="s">
        <v>6</v>
      </c>
      <c r="D1094" s="39" t="s">
        <v>149</v>
      </c>
      <c r="E1094" s="37" t="s">
        <v>1452</v>
      </c>
      <c r="F1094" s="133">
        <v>2581</v>
      </c>
      <c r="G1094" s="174"/>
    </row>
    <row r="1095" spans="1:7" s="37" customFormat="1" x14ac:dyDescent="0.25">
      <c r="A1095" s="160" t="s">
        <v>1326</v>
      </c>
      <c r="B1095" s="39" t="s">
        <v>1351</v>
      </c>
      <c r="C1095" s="39" t="s">
        <v>6</v>
      </c>
      <c r="D1095" s="39" t="s">
        <v>149</v>
      </c>
      <c r="E1095" s="37" t="s">
        <v>1569</v>
      </c>
      <c r="F1095" s="133">
        <v>5893083</v>
      </c>
      <c r="G1095" s="174"/>
    </row>
    <row r="1096" spans="1:7" s="37" customFormat="1" x14ac:dyDescent="0.25">
      <c r="A1096" s="160" t="s">
        <v>1326</v>
      </c>
      <c r="B1096" s="39" t="s">
        <v>1351</v>
      </c>
      <c r="C1096" s="39" t="s">
        <v>6</v>
      </c>
      <c r="D1096" s="39" t="s">
        <v>149</v>
      </c>
      <c r="E1096" s="37" t="s">
        <v>1569</v>
      </c>
      <c r="F1096" s="133">
        <v>56942040</v>
      </c>
      <c r="G1096" s="174"/>
    </row>
    <row r="1097" spans="1:7" s="37" customFormat="1" x14ac:dyDescent="0.25">
      <c r="A1097" s="160" t="s">
        <v>1326</v>
      </c>
      <c r="B1097" s="39" t="s">
        <v>1351</v>
      </c>
      <c r="C1097" s="39" t="s">
        <v>6</v>
      </c>
      <c r="D1097" s="39" t="s">
        <v>149</v>
      </c>
      <c r="E1097" s="37" t="s">
        <v>1569</v>
      </c>
      <c r="F1097" s="133">
        <v>58057784</v>
      </c>
      <c r="G1097" s="174"/>
    </row>
    <row r="1098" spans="1:7" s="37" customFormat="1" x14ac:dyDescent="0.25">
      <c r="A1098" s="160" t="s">
        <v>1326</v>
      </c>
      <c r="B1098" s="39" t="s">
        <v>1351</v>
      </c>
      <c r="C1098" s="39" t="s">
        <v>6</v>
      </c>
      <c r="D1098" s="39" t="s">
        <v>149</v>
      </c>
      <c r="E1098" s="37" t="s">
        <v>1569</v>
      </c>
      <c r="F1098" s="133">
        <v>943759</v>
      </c>
      <c r="G1098" s="174"/>
    </row>
    <row r="1099" spans="1:7" s="37" customFormat="1" x14ac:dyDescent="0.25">
      <c r="A1099" s="160" t="s">
        <v>1326</v>
      </c>
      <c r="B1099" s="39" t="s">
        <v>1351</v>
      </c>
      <c r="C1099" s="39" t="s">
        <v>14</v>
      </c>
      <c r="D1099" s="39" t="s">
        <v>159</v>
      </c>
      <c r="E1099" s="37" t="s">
        <v>1471</v>
      </c>
      <c r="F1099" s="133">
        <v>0</v>
      </c>
      <c r="G1099" s="174"/>
    </row>
    <row r="1100" spans="1:7" s="37" customFormat="1" x14ac:dyDescent="0.25">
      <c r="A1100" s="160" t="s">
        <v>991</v>
      </c>
      <c r="B1100" s="39" t="s">
        <v>712</v>
      </c>
      <c r="C1100" s="39" t="s">
        <v>88</v>
      </c>
      <c r="D1100" s="39" t="s">
        <v>276</v>
      </c>
      <c r="E1100" s="37" t="s">
        <v>1440</v>
      </c>
      <c r="F1100" s="133">
        <v>311686</v>
      </c>
      <c r="G1100" s="174"/>
    </row>
    <row r="1101" spans="1:7" s="37" customFormat="1" x14ac:dyDescent="0.25">
      <c r="A1101" s="160" t="s">
        <v>991</v>
      </c>
      <c r="B1101" s="39" t="s">
        <v>712</v>
      </c>
      <c r="C1101" s="39" t="s">
        <v>88</v>
      </c>
      <c r="D1101" s="39" t="s">
        <v>276</v>
      </c>
      <c r="E1101" s="37" t="s">
        <v>1445</v>
      </c>
      <c r="F1101" s="133">
        <v>231418</v>
      </c>
      <c r="G1101" s="174"/>
    </row>
    <row r="1102" spans="1:7" s="37" customFormat="1" x14ac:dyDescent="0.25">
      <c r="A1102" s="160" t="s">
        <v>991</v>
      </c>
      <c r="B1102" s="39" t="s">
        <v>712</v>
      </c>
      <c r="C1102" s="39" t="s">
        <v>88</v>
      </c>
      <c r="D1102" s="39" t="s">
        <v>276</v>
      </c>
      <c r="E1102" s="37" t="s">
        <v>1475</v>
      </c>
      <c r="F1102" s="133">
        <v>2834860</v>
      </c>
      <c r="G1102" s="174"/>
    </row>
    <row r="1103" spans="1:7" s="37" customFormat="1" x14ac:dyDescent="0.25">
      <c r="A1103" s="160" t="s">
        <v>991</v>
      </c>
      <c r="B1103" s="39" t="s">
        <v>712</v>
      </c>
      <c r="C1103" s="39" t="s">
        <v>88</v>
      </c>
      <c r="D1103" s="39" t="s">
        <v>276</v>
      </c>
      <c r="E1103" s="37" t="s">
        <v>1500</v>
      </c>
      <c r="F1103" s="133">
        <v>52510</v>
      </c>
      <c r="G1103" s="174"/>
    </row>
    <row r="1104" spans="1:7" s="37" customFormat="1" x14ac:dyDescent="0.25">
      <c r="A1104" s="160" t="s">
        <v>991</v>
      </c>
      <c r="B1104" s="39" t="s">
        <v>712</v>
      </c>
      <c r="C1104" s="39" t="s">
        <v>88</v>
      </c>
      <c r="D1104" s="39" t="s">
        <v>276</v>
      </c>
      <c r="E1104" s="37" t="s">
        <v>1424</v>
      </c>
      <c r="F1104" s="133">
        <v>500</v>
      </c>
      <c r="G1104" s="174"/>
    </row>
    <row r="1105" spans="1:7" s="37" customFormat="1" x14ac:dyDescent="0.25">
      <c r="A1105" s="160" t="s">
        <v>991</v>
      </c>
      <c r="B1105" s="39" t="s">
        <v>712</v>
      </c>
      <c r="C1105" s="39" t="s">
        <v>88</v>
      </c>
      <c r="D1105" s="39" t="s">
        <v>276</v>
      </c>
      <c r="E1105" s="37" t="s">
        <v>1465</v>
      </c>
      <c r="F1105" s="133">
        <v>145065</v>
      </c>
      <c r="G1105" s="174"/>
    </row>
    <row r="1106" spans="1:7" s="37" customFormat="1" x14ac:dyDescent="0.25">
      <c r="A1106" s="160" t="s">
        <v>991</v>
      </c>
      <c r="B1106" s="39" t="s">
        <v>712</v>
      </c>
      <c r="C1106" s="39" t="s">
        <v>88</v>
      </c>
      <c r="D1106" s="39" t="s">
        <v>276</v>
      </c>
      <c r="E1106" s="37" t="s">
        <v>1415</v>
      </c>
      <c r="F1106" s="133">
        <v>260</v>
      </c>
      <c r="G1106" s="174"/>
    </row>
    <row r="1107" spans="1:7" s="37" customFormat="1" x14ac:dyDescent="0.25">
      <c r="A1107" s="160" t="s">
        <v>991</v>
      </c>
      <c r="B1107" s="39" t="s">
        <v>712</v>
      </c>
      <c r="C1107" s="39" t="s">
        <v>88</v>
      </c>
      <c r="D1107" s="39" t="s">
        <v>276</v>
      </c>
      <c r="E1107" s="37" t="s">
        <v>1418</v>
      </c>
      <c r="F1107" s="133">
        <v>615</v>
      </c>
      <c r="G1107" s="174"/>
    </row>
    <row r="1108" spans="1:7" s="37" customFormat="1" x14ac:dyDescent="0.25">
      <c r="A1108" s="160" t="s">
        <v>1146</v>
      </c>
      <c r="B1108" s="39" t="s">
        <v>1215</v>
      </c>
      <c r="C1108" s="39" t="s">
        <v>88</v>
      </c>
      <c r="D1108" s="39" t="s">
        <v>276</v>
      </c>
      <c r="E1108" s="37" t="s">
        <v>1440</v>
      </c>
      <c r="F1108" s="133">
        <v>309957</v>
      </c>
      <c r="G1108" s="174"/>
    </row>
    <row r="1109" spans="1:7" s="37" customFormat="1" x14ac:dyDescent="0.25">
      <c r="A1109" s="160" t="s">
        <v>1146</v>
      </c>
      <c r="B1109" s="39" t="s">
        <v>1215</v>
      </c>
      <c r="C1109" s="39" t="s">
        <v>88</v>
      </c>
      <c r="D1109" s="39" t="s">
        <v>276</v>
      </c>
      <c r="E1109" s="37" t="s">
        <v>1445</v>
      </c>
      <c r="F1109" s="133">
        <v>3473758</v>
      </c>
      <c r="G1109" s="174"/>
    </row>
    <row r="1110" spans="1:7" s="137" customFormat="1" x14ac:dyDescent="0.25">
      <c r="A1110" s="161" t="s">
        <v>1146</v>
      </c>
      <c r="B1110" s="162" t="s">
        <v>1215</v>
      </c>
      <c r="C1110" s="162" t="s">
        <v>88</v>
      </c>
      <c r="D1110" s="162" t="s">
        <v>276</v>
      </c>
      <c r="E1110" s="37" t="s">
        <v>1475</v>
      </c>
      <c r="F1110" s="133">
        <v>14741158</v>
      </c>
      <c r="G1110" s="174"/>
    </row>
    <row r="1111" spans="1:7" s="137" customFormat="1" x14ac:dyDescent="0.25">
      <c r="A1111" s="161" t="s">
        <v>1146</v>
      </c>
      <c r="B1111" s="162" t="s">
        <v>1215</v>
      </c>
      <c r="C1111" s="162" t="s">
        <v>88</v>
      </c>
      <c r="D1111" s="162" t="s">
        <v>276</v>
      </c>
      <c r="E1111" s="37" t="s">
        <v>1500</v>
      </c>
      <c r="F1111" s="133">
        <v>360637</v>
      </c>
      <c r="G1111" s="174"/>
    </row>
    <row r="1112" spans="1:7" s="37" customFormat="1" x14ac:dyDescent="0.25">
      <c r="A1112" s="160" t="s">
        <v>1146</v>
      </c>
      <c r="B1112" s="39" t="s">
        <v>1215</v>
      </c>
      <c r="C1112" s="39" t="s">
        <v>88</v>
      </c>
      <c r="D1112" s="39" t="s">
        <v>276</v>
      </c>
      <c r="E1112" s="37" t="s">
        <v>1424</v>
      </c>
      <c r="F1112" s="133">
        <v>45</v>
      </c>
      <c r="G1112" s="174"/>
    </row>
    <row r="1113" spans="1:7" s="37" customFormat="1" x14ac:dyDescent="0.25">
      <c r="A1113" s="160" t="s">
        <v>1146</v>
      </c>
      <c r="B1113" s="39" t="s">
        <v>1215</v>
      </c>
      <c r="C1113" s="39" t="s">
        <v>88</v>
      </c>
      <c r="D1113" s="39" t="s">
        <v>276</v>
      </c>
      <c r="E1113" s="37" t="s">
        <v>1465</v>
      </c>
      <c r="F1113" s="133">
        <v>858513</v>
      </c>
      <c r="G1113" s="174"/>
    </row>
    <row r="1114" spans="1:7" s="37" customFormat="1" x14ac:dyDescent="0.25">
      <c r="A1114" s="160" t="s">
        <v>1146</v>
      </c>
      <c r="B1114" s="39" t="s">
        <v>1215</v>
      </c>
      <c r="C1114" s="39" t="s">
        <v>88</v>
      </c>
      <c r="D1114" s="39" t="s">
        <v>276</v>
      </c>
      <c r="E1114" s="37" t="s">
        <v>1381</v>
      </c>
      <c r="F1114" s="133">
        <v>8200</v>
      </c>
      <c r="G1114" s="174"/>
    </row>
    <row r="1115" spans="1:7" s="37" customFormat="1" x14ac:dyDescent="0.25">
      <c r="A1115" s="160" t="s">
        <v>1146</v>
      </c>
      <c r="B1115" s="39" t="s">
        <v>1215</v>
      </c>
      <c r="C1115" s="39" t="s">
        <v>88</v>
      </c>
      <c r="D1115" s="39" t="s">
        <v>276</v>
      </c>
      <c r="E1115" s="37" t="s">
        <v>1454</v>
      </c>
      <c r="F1115" s="133">
        <v>60</v>
      </c>
      <c r="G1115" s="174"/>
    </row>
    <row r="1116" spans="1:7" s="37" customFormat="1" x14ac:dyDescent="0.25">
      <c r="A1116" s="160" t="s">
        <v>1146</v>
      </c>
      <c r="B1116" s="39" t="s">
        <v>1215</v>
      </c>
      <c r="C1116" s="39" t="s">
        <v>88</v>
      </c>
      <c r="D1116" s="39" t="s">
        <v>276</v>
      </c>
      <c r="E1116" s="37" t="s">
        <v>1415</v>
      </c>
      <c r="F1116" s="133">
        <v>18854</v>
      </c>
      <c r="G1116" s="174"/>
    </row>
    <row r="1117" spans="1:7" s="37" customFormat="1" x14ac:dyDescent="0.25">
      <c r="A1117" s="160" t="s">
        <v>1146</v>
      </c>
      <c r="B1117" s="39" t="s">
        <v>1215</v>
      </c>
      <c r="C1117" s="39" t="s">
        <v>88</v>
      </c>
      <c r="D1117" s="39" t="s">
        <v>276</v>
      </c>
      <c r="E1117" s="37" t="s">
        <v>1418</v>
      </c>
      <c r="F1117" s="133">
        <v>13590</v>
      </c>
      <c r="G1117" s="174"/>
    </row>
    <row r="1118" spans="1:7" s="37" customFormat="1" x14ac:dyDescent="0.25">
      <c r="A1118" s="160" t="s">
        <v>1147</v>
      </c>
      <c r="B1118" s="39" t="s">
        <v>1216</v>
      </c>
      <c r="C1118" s="39" t="s">
        <v>88</v>
      </c>
      <c r="D1118" s="39" t="s">
        <v>276</v>
      </c>
      <c r="E1118" s="37" t="s">
        <v>1465</v>
      </c>
      <c r="F1118" s="133">
        <v>31640</v>
      </c>
      <c r="G1118" s="174"/>
    </row>
    <row r="1119" spans="1:7" s="37" customFormat="1" x14ac:dyDescent="0.25">
      <c r="A1119" s="160" t="s">
        <v>992</v>
      </c>
      <c r="B1119" s="39" t="s">
        <v>713</v>
      </c>
      <c r="C1119" s="39" t="s">
        <v>50</v>
      </c>
      <c r="D1119" s="39" t="s">
        <v>215</v>
      </c>
      <c r="E1119" s="37" t="s">
        <v>1445</v>
      </c>
      <c r="F1119" s="133">
        <v>312304803</v>
      </c>
      <c r="G1119" s="174"/>
    </row>
    <row r="1120" spans="1:7" s="37" customFormat="1" x14ac:dyDescent="0.25">
      <c r="A1120" s="160" t="s">
        <v>992</v>
      </c>
      <c r="B1120" s="39" t="s">
        <v>713</v>
      </c>
      <c r="C1120" s="39" t="s">
        <v>50</v>
      </c>
      <c r="D1120" s="39" t="s">
        <v>215</v>
      </c>
      <c r="E1120" s="37" t="s">
        <v>1424</v>
      </c>
      <c r="F1120" s="133">
        <v>500</v>
      </c>
      <c r="G1120" s="174"/>
    </row>
    <row r="1121" spans="1:7" s="37" customFormat="1" x14ac:dyDescent="0.25">
      <c r="A1121" s="160" t="s">
        <v>992</v>
      </c>
      <c r="B1121" s="39" t="s">
        <v>713</v>
      </c>
      <c r="C1121" s="39" t="s">
        <v>50</v>
      </c>
      <c r="D1121" s="39" t="s">
        <v>215</v>
      </c>
      <c r="E1121" s="37" t="s">
        <v>1465</v>
      </c>
      <c r="F1121" s="133">
        <v>10480911</v>
      </c>
      <c r="G1121" s="174"/>
    </row>
    <row r="1122" spans="1:7" s="37" customFormat="1" x14ac:dyDescent="0.25">
      <c r="A1122" s="160" t="s">
        <v>992</v>
      </c>
      <c r="B1122" s="39" t="s">
        <v>713</v>
      </c>
      <c r="C1122" s="39" t="s">
        <v>50</v>
      </c>
      <c r="D1122" s="39" t="s">
        <v>215</v>
      </c>
      <c r="E1122" s="37" t="s">
        <v>1415</v>
      </c>
      <c r="F1122" s="133">
        <v>195683</v>
      </c>
      <c r="G1122" s="174"/>
    </row>
    <row r="1123" spans="1:7" s="37" customFormat="1" x14ac:dyDescent="0.25">
      <c r="A1123" s="160" t="s">
        <v>993</v>
      </c>
      <c r="B1123" s="39" t="s">
        <v>714</v>
      </c>
      <c r="C1123" s="39" t="s">
        <v>6</v>
      </c>
      <c r="D1123" s="39" t="s">
        <v>149</v>
      </c>
      <c r="E1123" s="37" t="s">
        <v>1441</v>
      </c>
      <c r="F1123" s="133">
        <v>0</v>
      </c>
      <c r="G1123" s="174"/>
    </row>
    <row r="1124" spans="1:7" s="37" customFormat="1" x14ac:dyDescent="0.25">
      <c r="A1124" s="160" t="s">
        <v>993</v>
      </c>
      <c r="B1124" s="39" t="s">
        <v>714</v>
      </c>
      <c r="C1124" s="39" t="s">
        <v>34</v>
      </c>
      <c r="D1124" s="39" t="s">
        <v>193</v>
      </c>
      <c r="E1124" s="37" t="s">
        <v>1441</v>
      </c>
      <c r="F1124" s="133">
        <v>841</v>
      </c>
      <c r="G1124" s="174"/>
    </row>
    <row r="1125" spans="1:7" s="37" customFormat="1" x14ac:dyDescent="0.25">
      <c r="A1125" s="160" t="s">
        <v>994</v>
      </c>
      <c r="B1125" s="39" t="s">
        <v>715</v>
      </c>
      <c r="C1125" s="39" t="s">
        <v>34</v>
      </c>
      <c r="D1125" s="39" t="s">
        <v>193</v>
      </c>
      <c r="E1125" s="37" t="s">
        <v>1570</v>
      </c>
      <c r="F1125" s="133">
        <v>1726</v>
      </c>
      <c r="G1125" s="174"/>
    </row>
    <row r="1126" spans="1:7" s="37" customFormat="1" x14ac:dyDescent="0.25">
      <c r="A1126" s="160" t="s">
        <v>994</v>
      </c>
      <c r="B1126" s="39" t="s">
        <v>715</v>
      </c>
      <c r="C1126" s="39" t="s">
        <v>34</v>
      </c>
      <c r="D1126" s="39" t="s">
        <v>193</v>
      </c>
      <c r="E1126" s="37" t="s">
        <v>1440</v>
      </c>
      <c r="F1126" s="133">
        <v>9159</v>
      </c>
      <c r="G1126" s="174"/>
    </row>
    <row r="1127" spans="1:7" s="37" customFormat="1" x14ac:dyDescent="0.25">
      <c r="A1127" s="160" t="s">
        <v>994</v>
      </c>
      <c r="B1127" s="39" t="s">
        <v>715</v>
      </c>
      <c r="C1127" s="39" t="s">
        <v>34</v>
      </c>
      <c r="D1127" s="39" t="s">
        <v>193</v>
      </c>
      <c r="E1127" s="37" t="s">
        <v>1445</v>
      </c>
      <c r="F1127" s="133">
        <v>607574</v>
      </c>
      <c r="G1127" s="174"/>
    </row>
    <row r="1128" spans="1:7" s="37" customFormat="1" x14ac:dyDescent="0.25">
      <c r="A1128" s="160" t="s">
        <v>994</v>
      </c>
      <c r="B1128" s="39" t="s">
        <v>715</v>
      </c>
      <c r="C1128" s="39" t="s">
        <v>34</v>
      </c>
      <c r="D1128" s="39" t="s">
        <v>193</v>
      </c>
      <c r="E1128" s="37" t="s">
        <v>1475</v>
      </c>
      <c r="F1128" s="133">
        <v>3191652</v>
      </c>
      <c r="G1128" s="174"/>
    </row>
    <row r="1129" spans="1:7" s="37" customFormat="1" x14ac:dyDescent="0.25">
      <c r="A1129" s="160" t="s">
        <v>994</v>
      </c>
      <c r="B1129" s="39" t="s">
        <v>715</v>
      </c>
      <c r="C1129" s="39" t="s">
        <v>34</v>
      </c>
      <c r="D1129" s="39" t="s">
        <v>193</v>
      </c>
      <c r="E1129" s="37" t="s">
        <v>1500</v>
      </c>
      <c r="F1129" s="133">
        <v>331420</v>
      </c>
      <c r="G1129" s="174"/>
    </row>
    <row r="1130" spans="1:7" s="37" customFormat="1" x14ac:dyDescent="0.25">
      <c r="A1130" s="160" t="s">
        <v>994</v>
      </c>
      <c r="B1130" s="39" t="s">
        <v>715</v>
      </c>
      <c r="C1130" s="39" t="s">
        <v>34</v>
      </c>
      <c r="D1130" s="39" t="s">
        <v>193</v>
      </c>
      <c r="E1130" s="37" t="s">
        <v>1424</v>
      </c>
      <c r="F1130" s="133">
        <v>2923</v>
      </c>
      <c r="G1130" s="174"/>
    </row>
    <row r="1131" spans="1:7" s="37" customFormat="1" x14ac:dyDescent="0.25">
      <c r="A1131" s="160" t="s">
        <v>994</v>
      </c>
      <c r="B1131" s="39" t="s">
        <v>715</v>
      </c>
      <c r="C1131" s="39" t="s">
        <v>34</v>
      </c>
      <c r="D1131" s="39" t="s">
        <v>193</v>
      </c>
      <c r="E1131" s="37" t="s">
        <v>1571</v>
      </c>
      <c r="F1131" s="133">
        <v>80</v>
      </c>
      <c r="G1131" s="174"/>
    </row>
    <row r="1132" spans="1:7" s="37" customFormat="1" x14ac:dyDescent="0.25">
      <c r="A1132" s="160" t="s">
        <v>994</v>
      </c>
      <c r="B1132" s="39" t="s">
        <v>715</v>
      </c>
      <c r="C1132" s="39" t="s">
        <v>34</v>
      </c>
      <c r="D1132" s="39" t="s">
        <v>193</v>
      </c>
      <c r="E1132" s="37" t="s">
        <v>1418</v>
      </c>
      <c r="F1132" s="133">
        <v>72475</v>
      </c>
      <c r="G1132" s="174"/>
    </row>
    <row r="1133" spans="1:7" s="37" customFormat="1" x14ac:dyDescent="0.25">
      <c r="A1133" s="160" t="s">
        <v>995</v>
      </c>
      <c r="B1133" s="39" t="s">
        <v>717</v>
      </c>
      <c r="C1133" s="39" t="s">
        <v>48</v>
      </c>
      <c r="D1133" s="39" t="s">
        <v>210</v>
      </c>
      <c r="E1133" s="37" t="s">
        <v>1465</v>
      </c>
      <c r="F1133" s="133">
        <v>777946</v>
      </c>
      <c r="G1133" s="174"/>
    </row>
    <row r="1134" spans="1:7" s="37" customFormat="1" x14ac:dyDescent="0.25">
      <c r="A1134" s="160" t="s">
        <v>995</v>
      </c>
      <c r="B1134" s="39" t="s">
        <v>717</v>
      </c>
      <c r="C1134" s="39" t="s">
        <v>48</v>
      </c>
      <c r="D1134" s="39" t="s">
        <v>210</v>
      </c>
      <c r="E1134" s="37" t="s">
        <v>1418</v>
      </c>
      <c r="F1134" s="133">
        <v>4889996</v>
      </c>
      <c r="G1134" s="174"/>
    </row>
    <row r="1135" spans="1:7" s="37" customFormat="1" x14ac:dyDescent="0.25">
      <c r="A1135" s="160" t="s">
        <v>996</v>
      </c>
      <c r="B1135" s="39" t="s">
        <v>718</v>
      </c>
      <c r="C1135" s="39" t="s">
        <v>88</v>
      </c>
      <c r="D1135" s="39" t="s">
        <v>276</v>
      </c>
      <c r="E1135" s="37" t="s">
        <v>1440</v>
      </c>
      <c r="F1135" s="133">
        <v>156325</v>
      </c>
      <c r="G1135" s="174"/>
    </row>
    <row r="1136" spans="1:7" s="37" customFormat="1" x14ac:dyDescent="0.25">
      <c r="A1136" s="160" t="s">
        <v>996</v>
      </c>
      <c r="B1136" s="39" t="s">
        <v>718</v>
      </c>
      <c r="C1136" s="39" t="s">
        <v>88</v>
      </c>
      <c r="D1136" s="39" t="s">
        <v>276</v>
      </c>
      <c r="E1136" s="37" t="s">
        <v>1445</v>
      </c>
      <c r="F1136" s="133">
        <v>331016</v>
      </c>
      <c r="G1136" s="174"/>
    </row>
    <row r="1137" spans="1:7" s="37" customFormat="1" x14ac:dyDescent="0.25">
      <c r="A1137" s="160" t="s">
        <v>996</v>
      </c>
      <c r="B1137" s="39" t="s">
        <v>718</v>
      </c>
      <c r="C1137" s="39" t="s">
        <v>88</v>
      </c>
      <c r="D1137" s="39" t="s">
        <v>276</v>
      </c>
      <c r="E1137" s="37" t="s">
        <v>1475</v>
      </c>
      <c r="F1137" s="133">
        <v>2149564</v>
      </c>
      <c r="G1137" s="174"/>
    </row>
    <row r="1138" spans="1:7" s="37" customFormat="1" x14ac:dyDescent="0.25">
      <c r="A1138" s="160" t="s">
        <v>996</v>
      </c>
      <c r="B1138" s="39" t="s">
        <v>718</v>
      </c>
      <c r="C1138" s="39" t="s">
        <v>88</v>
      </c>
      <c r="D1138" s="39" t="s">
        <v>276</v>
      </c>
      <c r="E1138" s="37" t="s">
        <v>1500</v>
      </c>
      <c r="F1138" s="133">
        <v>30245</v>
      </c>
      <c r="G1138" s="174"/>
    </row>
    <row r="1139" spans="1:7" s="37" customFormat="1" x14ac:dyDescent="0.25">
      <c r="A1139" s="160" t="s">
        <v>996</v>
      </c>
      <c r="B1139" s="39" t="s">
        <v>718</v>
      </c>
      <c r="C1139" s="39" t="s">
        <v>88</v>
      </c>
      <c r="D1139" s="39" t="s">
        <v>276</v>
      </c>
      <c r="E1139" s="37" t="s">
        <v>1465</v>
      </c>
      <c r="F1139" s="133">
        <v>118059</v>
      </c>
      <c r="G1139" s="174"/>
    </row>
    <row r="1140" spans="1:7" s="37" customFormat="1" x14ac:dyDescent="0.25">
      <c r="A1140" s="160" t="s">
        <v>996</v>
      </c>
      <c r="B1140" s="39" t="s">
        <v>718</v>
      </c>
      <c r="C1140" s="39" t="s">
        <v>88</v>
      </c>
      <c r="D1140" s="39" t="s">
        <v>276</v>
      </c>
      <c r="E1140" s="37" t="s">
        <v>1415</v>
      </c>
      <c r="F1140" s="133">
        <v>969</v>
      </c>
      <c r="G1140" s="174"/>
    </row>
    <row r="1141" spans="1:7" s="37" customFormat="1" x14ac:dyDescent="0.25">
      <c r="A1141" s="160" t="s">
        <v>996</v>
      </c>
      <c r="B1141" s="39" t="s">
        <v>718</v>
      </c>
      <c r="C1141" s="39" t="s">
        <v>88</v>
      </c>
      <c r="D1141" s="39" t="s">
        <v>276</v>
      </c>
      <c r="E1141" s="37" t="s">
        <v>1418</v>
      </c>
      <c r="F1141" s="133">
        <v>998</v>
      </c>
      <c r="G1141" s="174"/>
    </row>
    <row r="1142" spans="1:7" s="37" customFormat="1" x14ac:dyDescent="0.25">
      <c r="A1142" s="160" t="s">
        <v>1572</v>
      </c>
      <c r="B1142" s="39" t="s">
        <v>1573</v>
      </c>
      <c r="C1142" s="39" t="s">
        <v>38</v>
      </c>
      <c r="D1142" s="39" t="s">
        <v>198</v>
      </c>
      <c r="E1142" s="37" t="s">
        <v>1496</v>
      </c>
      <c r="F1142" s="133">
        <v>37</v>
      </c>
      <c r="G1142" s="174"/>
    </row>
    <row r="1143" spans="1:7" s="37" customFormat="1" x14ac:dyDescent="0.25">
      <c r="A1143" s="160" t="s">
        <v>1572</v>
      </c>
      <c r="B1143" s="39" t="s">
        <v>1573</v>
      </c>
      <c r="C1143" s="39" t="s">
        <v>38</v>
      </c>
      <c r="D1143" s="39" t="s">
        <v>198</v>
      </c>
      <c r="E1143" s="37" t="s">
        <v>1559</v>
      </c>
      <c r="F1143" s="133">
        <v>-25</v>
      </c>
      <c r="G1143" s="174"/>
    </row>
    <row r="1144" spans="1:7" s="37" customFormat="1" x14ac:dyDescent="0.25">
      <c r="A1144" s="160" t="s">
        <v>1572</v>
      </c>
      <c r="B1144" s="39" t="s">
        <v>1573</v>
      </c>
      <c r="C1144" s="39" t="s">
        <v>38</v>
      </c>
      <c r="D1144" s="39" t="s">
        <v>198</v>
      </c>
      <c r="E1144" s="37" t="s">
        <v>1556</v>
      </c>
      <c r="F1144" s="133">
        <v>119209081</v>
      </c>
      <c r="G1144" s="174"/>
    </row>
    <row r="1145" spans="1:7" s="37" customFormat="1" x14ac:dyDescent="0.25">
      <c r="A1145" s="160" t="s">
        <v>1572</v>
      </c>
      <c r="B1145" s="39" t="s">
        <v>1573</v>
      </c>
      <c r="C1145" s="39" t="s">
        <v>38</v>
      </c>
      <c r="D1145" s="39" t="s">
        <v>198</v>
      </c>
      <c r="E1145" s="37" t="s">
        <v>1465</v>
      </c>
      <c r="F1145" s="133">
        <v>6873859</v>
      </c>
      <c r="G1145" s="174"/>
    </row>
    <row r="1146" spans="1:7" s="37" customFormat="1" x14ac:dyDescent="0.25">
      <c r="A1146" s="160" t="s">
        <v>1572</v>
      </c>
      <c r="B1146" s="39" t="s">
        <v>1573</v>
      </c>
      <c r="C1146" s="39" t="s">
        <v>38</v>
      </c>
      <c r="D1146" s="39" t="s">
        <v>198</v>
      </c>
      <c r="E1146" s="37" t="s">
        <v>1410</v>
      </c>
      <c r="F1146" s="133">
        <v>25007303</v>
      </c>
      <c r="G1146" s="174"/>
    </row>
    <row r="1147" spans="1:7" s="37" customFormat="1" x14ac:dyDescent="0.25">
      <c r="A1147" s="160" t="s">
        <v>1572</v>
      </c>
      <c r="B1147" s="39" t="s">
        <v>1573</v>
      </c>
      <c r="C1147" s="39" t="s">
        <v>38</v>
      </c>
      <c r="D1147" s="39" t="s">
        <v>198</v>
      </c>
      <c r="E1147" s="37" t="s">
        <v>1415</v>
      </c>
      <c r="F1147" s="133">
        <v>319864</v>
      </c>
      <c r="G1147" s="174"/>
    </row>
    <row r="1148" spans="1:7" s="37" customFormat="1" x14ac:dyDescent="0.25">
      <c r="A1148" s="160" t="s">
        <v>1572</v>
      </c>
      <c r="B1148" s="39" t="s">
        <v>1573</v>
      </c>
      <c r="C1148" s="39" t="s">
        <v>38</v>
      </c>
      <c r="D1148" s="39" t="s">
        <v>198</v>
      </c>
      <c r="E1148" s="37" t="s">
        <v>1418</v>
      </c>
      <c r="F1148" s="133">
        <v>24</v>
      </c>
      <c r="G1148" s="174"/>
    </row>
    <row r="1149" spans="1:7" s="37" customFormat="1" x14ac:dyDescent="0.25">
      <c r="A1149" s="160" t="s">
        <v>1572</v>
      </c>
      <c r="B1149" s="39" t="s">
        <v>1573</v>
      </c>
      <c r="C1149" s="39" t="s">
        <v>38</v>
      </c>
      <c r="D1149" s="39" t="s">
        <v>198</v>
      </c>
      <c r="E1149" s="37" t="s">
        <v>1418</v>
      </c>
      <c r="F1149" s="133">
        <v>1099833</v>
      </c>
      <c r="G1149" s="174"/>
    </row>
    <row r="1150" spans="1:7" s="37" customFormat="1" x14ac:dyDescent="0.25">
      <c r="A1150" s="160" t="s">
        <v>1572</v>
      </c>
      <c r="B1150" s="39" t="s">
        <v>1573</v>
      </c>
      <c r="C1150" s="39" t="s">
        <v>38</v>
      </c>
      <c r="D1150" s="39" t="s">
        <v>198</v>
      </c>
      <c r="E1150" s="37" t="s">
        <v>1419</v>
      </c>
      <c r="F1150" s="133">
        <v>161975</v>
      </c>
      <c r="G1150" s="174"/>
    </row>
    <row r="1151" spans="1:7" s="37" customFormat="1" x14ac:dyDescent="0.25">
      <c r="A1151" s="160" t="s">
        <v>1572</v>
      </c>
      <c r="B1151" s="39" t="s">
        <v>1573</v>
      </c>
      <c r="C1151" s="39" t="s">
        <v>38</v>
      </c>
      <c r="D1151" s="39" t="s">
        <v>198</v>
      </c>
      <c r="E1151" s="37" t="s">
        <v>1457</v>
      </c>
      <c r="F1151" s="133">
        <v>2045664</v>
      </c>
      <c r="G1151" s="174"/>
    </row>
    <row r="1152" spans="1:7" s="37" customFormat="1" x14ac:dyDescent="0.25">
      <c r="A1152" s="160" t="s">
        <v>997</v>
      </c>
      <c r="B1152" s="39" t="s">
        <v>719</v>
      </c>
      <c r="C1152" s="39" t="s">
        <v>38</v>
      </c>
      <c r="D1152" s="39" t="s">
        <v>198</v>
      </c>
      <c r="E1152" s="37" t="s">
        <v>1465</v>
      </c>
      <c r="F1152" s="133">
        <v>249675</v>
      </c>
      <c r="G1152" s="174"/>
    </row>
    <row r="1153" spans="1:7" s="37" customFormat="1" x14ac:dyDescent="0.25">
      <c r="A1153" s="160" t="s">
        <v>998</v>
      </c>
      <c r="B1153" s="39" t="s">
        <v>720</v>
      </c>
      <c r="C1153" s="39" t="s">
        <v>69</v>
      </c>
      <c r="D1153" s="39" t="s">
        <v>250</v>
      </c>
      <c r="E1153" s="37" t="s">
        <v>1465</v>
      </c>
      <c r="F1153" s="133">
        <v>14809133</v>
      </c>
      <c r="G1153" s="174"/>
    </row>
    <row r="1154" spans="1:7" s="37" customFormat="1" x14ac:dyDescent="0.25">
      <c r="A1154" s="160" t="s">
        <v>998</v>
      </c>
      <c r="B1154" s="39" t="s">
        <v>720</v>
      </c>
      <c r="C1154" s="39" t="s">
        <v>69</v>
      </c>
      <c r="D1154" s="39" t="s">
        <v>250</v>
      </c>
      <c r="E1154" s="37" t="s">
        <v>1417</v>
      </c>
      <c r="F1154" s="133">
        <v>13586324</v>
      </c>
      <c r="G1154" s="174"/>
    </row>
    <row r="1155" spans="1:7" s="37" customFormat="1" x14ac:dyDescent="0.25">
      <c r="A1155" s="160" t="s">
        <v>999</v>
      </c>
      <c r="B1155" s="39" t="s">
        <v>721</v>
      </c>
      <c r="C1155" s="39" t="s">
        <v>64</v>
      </c>
      <c r="D1155" s="39" t="s">
        <v>241</v>
      </c>
      <c r="E1155" s="37" t="s">
        <v>1445</v>
      </c>
      <c r="F1155" s="133">
        <v>16631902</v>
      </c>
      <c r="G1155" s="174"/>
    </row>
    <row r="1156" spans="1:7" s="37" customFormat="1" x14ac:dyDescent="0.25">
      <c r="A1156" s="160" t="s">
        <v>999</v>
      </c>
      <c r="B1156" s="39" t="s">
        <v>721</v>
      </c>
      <c r="C1156" s="39" t="s">
        <v>64</v>
      </c>
      <c r="D1156" s="39" t="s">
        <v>241</v>
      </c>
      <c r="E1156" s="37" t="s">
        <v>1465</v>
      </c>
      <c r="F1156" s="133">
        <v>1532917</v>
      </c>
      <c r="G1156" s="174"/>
    </row>
    <row r="1157" spans="1:7" s="37" customFormat="1" x14ac:dyDescent="0.25">
      <c r="A1157" s="160" t="s">
        <v>999</v>
      </c>
      <c r="B1157" s="39" t="s">
        <v>721</v>
      </c>
      <c r="C1157" s="39" t="s">
        <v>64</v>
      </c>
      <c r="D1157" s="39" t="s">
        <v>241</v>
      </c>
      <c r="E1157" s="37" t="s">
        <v>1425</v>
      </c>
      <c r="F1157" s="133">
        <v>646417</v>
      </c>
      <c r="G1157" s="174"/>
    </row>
    <row r="1158" spans="1:7" s="37" customFormat="1" x14ac:dyDescent="0.25">
      <c r="A1158" s="160" t="s">
        <v>1327</v>
      </c>
      <c r="B1158" s="39" t="s">
        <v>1352</v>
      </c>
      <c r="C1158" s="39" t="s">
        <v>34</v>
      </c>
      <c r="D1158" s="39" t="s">
        <v>193</v>
      </c>
      <c r="E1158" s="37" t="s">
        <v>1440</v>
      </c>
      <c r="F1158" s="133">
        <v>2354</v>
      </c>
      <c r="G1158" s="174"/>
    </row>
    <row r="1159" spans="1:7" s="37" customFormat="1" x14ac:dyDescent="0.25">
      <c r="A1159" s="160" t="s">
        <v>1327</v>
      </c>
      <c r="B1159" s="39" t="s">
        <v>1352</v>
      </c>
      <c r="C1159" s="39" t="s">
        <v>67</v>
      </c>
      <c r="D1159" s="39" t="s">
        <v>245</v>
      </c>
      <c r="E1159" s="37" t="s">
        <v>1440</v>
      </c>
      <c r="F1159" s="133">
        <v>0</v>
      </c>
      <c r="G1159" s="174"/>
    </row>
    <row r="1160" spans="1:7" s="37" customFormat="1" x14ac:dyDescent="0.25">
      <c r="A1160" s="160" t="s">
        <v>1000</v>
      </c>
      <c r="B1160" s="39" t="s">
        <v>722</v>
      </c>
      <c r="C1160" s="39" t="s">
        <v>58</v>
      </c>
      <c r="D1160" s="39" t="s">
        <v>229</v>
      </c>
      <c r="E1160" s="37" t="s">
        <v>1484</v>
      </c>
      <c r="F1160" s="133">
        <v>32263753</v>
      </c>
      <c r="G1160" s="174"/>
    </row>
    <row r="1161" spans="1:7" s="37" customFormat="1" x14ac:dyDescent="0.25">
      <c r="A1161" s="160" t="s">
        <v>1001</v>
      </c>
      <c r="B1161" s="39" t="s">
        <v>723</v>
      </c>
      <c r="C1161" s="39" t="s">
        <v>6</v>
      </c>
      <c r="D1161" s="39" t="s">
        <v>149</v>
      </c>
      <c r="E1161" s="37" t="s">
        <v>1435</v>
      </c>
      <c r="F1161" s="133">
        <v>453482</v>
      </c>
      <c r="G1161" s="174"/>
    </row>
    <row r="1162" spans="1:7" s="37" customFormat="1" x14ac:dyDescent="0.25">
      <c r="A1162" s="160" t="s">
        <v>1001</v>
      </c>
      <c r="B1162" s="39" t="s">
        <v>723</v>
      </c>
      <c r="C1162" s="39" t="s">
        <v>6</v>
      </c>
      <c r="D1162" s="39" t="s">
        <v>149</v>
      </c>
      <c r="E1162" s="37" t="s">
        <v>1465</v>
      </c>
      <c r="F1162" s="133">
        <v>3133621</v>
      </c>
      <c r="G1162" s="174"/>
    </row>
    <row r="1163" spans="1:7" s="37" customFormat="1" x14ac:dyDescent="0.25">
      <c r="A1163" s="160" t="s">
        <v>1001</v>
      </c>
      <c r="B1163" s="39" t="s">
        <v>723</v>
      </c>
      <c r="C1163" s="39" t="s">
        <v>6</v>
      </c>
      <c r="D1163" s="39" t="s">
        <v>149</v>
      </c>
      <c r="E1163" s="37" t="s">
        <v>1415</v>
      </c>
      <c r="F1163" s="133">
        <v>3089</v>
      </c>
      <c r="G1163" s="174"/>
    </row>
    <row r="1164" spans="1:7" s="37" customFormat="1" x14ac:dyDescent="0.25">
      <c r="A1164" s="160" t="s">
        <v>1001</v>
      </c>
      <c r="B1164" s="39" t="s">
        <v>723</v>
      </c>
      <c r="C1164" s="39" t="s">
        <v>6</v>
      </c>
      <c r="D1164" s="39" t="s">
        <v>149</v>
      </c>
      <c r="E1164" s="37" t="s">
        <v>1418</v>
      </c>
      <c r="F1164" s="133">
        <v>4924</v>
      </c>
      <c r="G1164" s="174"/>
    </row>
    <row r="1165" spans="1:7" s="37" customFormat="1" x14ac:dyDescent="0.25">
      <c r="A1165" s="160" t="s">
        <v>1001</v>
      </c>
      <c r="B1165" s="39" t="s">
        <v>723</v>
      </c>
      <c r="C1165" s="39" t="s">
        <v>6</v>
      </c>
      <c r="D1165" s="39" t="s">
        <v>149</v>
      </c>
      <c r="E1165" s="37" t="s">
        <v>1418</v>
      </c>
      <c r="F1165" s="133">
        <v>79571</v>
      </c>
      <c r="G1165" s="174"/>
    </row>
    <row r="1166" spans="1:7" s="37" customFormat="1" x14ac:dyDescent="0.25">
      <c r="A1166" s="160" t="s">
        <v>1001</v>
      </c>
      <c r="B1166" s="39" t="s">
        <v>723</v>
      </c>
      <c r="C1166" s="39" t="s">
        <v>6</v>
      </c>
      <c r="D1166" s="39" t="s">
        <v>149</v>
      </c>
      <c r="E1166" s="37" t="s">
        <v>1419</v>
      </c>
      <c r="F1166" s="133">
        <v>118425</v>
      </c>
      <c r="G1166" s="174"/>
    </row>
    <row r="1167" spans="1:7" s="37" customFormat="1" x14ac:dyDescent="0.25">
      <c r="A1167" s="160" t="s">
        <v>1001</v>
      </c>
      <c r="B1167" s="39" t="s">
        <v>723</v>
      </c>
      <c r="C1167" s="39" t="s">
        <v>6</v>
      </c>
      <c r="D1167" s="39" t="s">
        <v>149</v>
      </c>
      <c r="E1167" s="37" t="s">
        <v>1441</v>
      </c>
      <c r="F1167" s="133">
        <v>2862000</v>
      </c>
      <c r="G1167" s="174"/>
    </row>
    <row r="1168" spans="1:7" s="37" customFormat="1" x14ac:dyDescent="0.25">
      <c r="A1168" s="160" t="s">
        <v>1001</v>
      </c>
      <c r="B1168" s="39" t="s">
        <v>723</v>
      </c>
      <c r="C1168" s="39" t="s">
        <v>6</v>
      </c>
      <c r="D1168" s="39" t="s">
        <v>149</v>
      </c>
      <c r="E1168" s="37" t="s">
        <v>1441</v>
      </c>
      <c r="F1168" s="133">
        <v>7419361</v>
      </c>
      <c r="G1168" s="174"/>
    </row>
    <row r="1169" spans="1:7" s="37" customFormat="1" x14ac:dyDescent="0.25">
      <c r="A1169" s="160" t="s">
        <v>1002</v>
      </c>
      <c r="B1169" s="39" t="s">
        <v>724</v>
      </c>
      <c r="C1169" s="39" t="s">
        <v>43</v>
      </c>
      <c r="D1169" s="39" t="s">
        <v>204</v>
      </c>
      <c r="E1169" s="37" t="s">
        <v>1465</v>
      </c>
      <c r="F1169" s="133">
        <v>1921176</v>
      </c>
      <c r="G1169" s="174"/>
    </row>
    <row r="1170" spans="1:7" s="37" customFormat="1" x14ac:dyDescent="0.25">
      <c r="A1170" s="160" t="s">
        <v>1002</v>
      </c>
      <c r="B1170" s="39" t="s">
        <v>724</v>
      </c>
      <c r="C1170" s="39" t="s">
        <v>43</v>
      </c>
      <c r="D1170" s="39" t="s">
        <v>204</v>
      </c>
      <c r="E1170" s="37" t="s">
        <v>1418</v>
      </c>
      <c r="F1170" s="133">
        <v>8610968</v>
      </c>
      <c r="G1170" s="174"/>
    </row>
    <row r="1171" spans="1:7" s="37" customFormat="1" x14ac:dyDescent="0.25">
      <c r="A1171" s="160" t="s">
        <v>1003</v>
      </c>
      <c r="B1171" s="39" t="s">
        <v>725</v>
      </c>
      <c r="C1171" s="39" t="s">
        <v>33</v>
      </c>
      <c r="D1171" s="39" t="s">
        <v>192</v>
      </c>
      <c r="E1171" s="37" t="s">
        <v>1447</v>
      </c>
      <c r="F1171" s="133">
        <v>13504662</v>
      </c>
      <c r="G1171" s="174"/>
    </row>
    <row r="1172" spans="1:7" s="37" customFormat="1" x14ac:dyDescent="0.25">
      <c r="A1172" s="160" t="s">
        <v>1003</v>
      </c>
      <c r="B1172" s="39" t="s">
        <v>725</v>
      </c>
      <c r="C1172" s="39" t="s">
        <v>33</v>
      </c>
      <c r="D1172" s="39" t="s">
        <v>192</v>
      </c>
      <c r="E1172" s="37" t="s">
        <v>1465</v>
      </c>
      <c r="F1172" s="133">
        <v>593245</v>
      </c>
      <c r="G1172" s="174"/>
    </row>
    <row r="1173" spans="1:7" s="37" customFormat="1" x14ac:dyDescent="0.25">
      <c r="A1173" s="160" t="s">
        <v>1003</v>
      </c>
      <c r="B1173" s="39" t="s">
        <v>725</v>
      </c>
      <c r="C1173" s="39" t="s">
        <v>33</v>
      </c>
      <c r="D1173" s="39" t="s">
        <v>192</v>
      </c>
      <c r="E1173" s="37" t="s">
        <v>1415</v>
      </c>
      <c r="F1173" s="133">
        <v>11369</v>
      </c>
      <c r="G1173" s="174"/>
    </row>
    <row r="1174" spans="1:7" s="37" customFormat="1" x14ac:dyDescent="0.25">
      <c r="A1174" s="160" t="s">
        <v>1004</v>
      </c>
      <c r="B1174" s="39" t="s">
        <v>726</v>
      </c>
      <c r="C1174" s="39" t="s">
        <v>88</v>
      </c>
      <c r="D1174" s="39" t="s">
        <v>276</v>
      </c>
      <c r="E1174" s="37" t="s">
        <v>1440</v>
      </c>
      <c r="F1174" s="133">
        <v>424781</v>
      </c>
      <c r="G1174" s="174"/>
    </row>
    <row r="1175" spans="1:7" s="37" customFormat="1" x14ac:dyDescent="0.25">
      <c r="A1175" s="160" t="s">
        <v>1004</v>
      </c>
      <c r="B1175" s="39" t="s">
        <v>726</v>
      </c>
      <c r="C1175" s="39" t="s">
        <v>88</v>
      </c>
      <c r="D1175" s="39" t="s">
        <v>276</v>
      </c>
      <c r="E1175" s="37" t="s">
        <v>1465</v>
      </c>
      <c r="F1175" s="133">
        <v>81963</v>
      </c>
      <c r="G1175" s="174"/>
    </row>
    <row r="1176" spans="1:7" s="37" customFormat="1" x14ac:dyDescent="0.25">
      <c r="A1176" s="160" t="s">
        <v>1004</v>
      </c>
      <c r="B1176" s="39" t="s">
        <v>726</v>
      </c>
      <c r="C1176" s="39" t="s">
        <v>88</v>
      </c>
      <c r="D1176" s="39" t="s">
        <v>276</v>
      </c>
      <c r="E1176" s="37" t="s">
        <v>1415</v>
      </c>
      <c r="F1176" s="133">
        <v>160</v>
      </c>
      <c r="G1176" s="174"/>
    </row>
    <row r="1177" spans="1:7" s="37" customFormat="1" x14ac:dyDescent="0.25">
      <c r="A1177" s="160" t="s">
        <v>1005</v>
      </c>
      <c r="B1177" s="39" t="s">
        <v>727</v>
      </c>
      <c r="C1177" s="39" t="s">
        <v>88</v>
      </c>
      <c r="D1177" s="39" t="s">
        <v>276</v>
      </c>
      <c r="E1177" s="37" t="s">
        <v>1440</v>
      </c>
      <c r="F1177" s="133">
        <v>4464141</v>
      </c>
      <c r="G1177" s="174"/>
    </row>
    <row r="1178" spans="1:7" s="37" customFormat="1" x14ac:dyDescent="0.25">
      <c r="A1178" s="160" t="s">
        <v>1005</v>
      </c>
      <c r="B1178" s="39" t="s">
        <v>727</v>
      </c>
      <c r="C1178" s="39" t="s">
        <v>88</v>
      </c>
      <c r="D1178" s="39" t="s">
        <v>276</v>
      </c>
      <c r="E1178" s="37" t="s">
        <v>1445</v>
      </c>
      <c r="F1178" s="133">
        <v>679033</v>
      </c>
      <c r="G1178" s="174"/>
    </row>
    <row r="1179" spans="1:7" s="37" customFormat="1" x14ac:dyDescent="0.25">
      <c r="A1179" s="160" t="s">
        <v>1005</v>
      </c>
      <c r="B1179" s="39" t="s">
        <v>727</v>
      </c>
      <c r="C1179" s="39" t="s">
        <v>88</v>
      </c>
      <c r="D1179" s="39" t="s">
        <v>276</v>
      </c>
      <c r="E1179" s="37" t="s">
        <v>1475</v>
      </c>
      <c r="F1179" s="133">
        <v>249918</v>
      </c>
      <c r="G1179" s="174"/>
    </row>
    <row r="1180" spans="1:7" s="37" customFormat="1" x14ac:dyDescent="0.25">
      <c r="A1180" s="160" t="s">
        <v>1005</v>
      </c>
      <c r="B1180" s="39" t="s">
        <v>727</v>
      </c>
      <c r="C1180" s="39" t="s">
        <v>88</v>
      </c>
      <c r="D1180" s="39" t="s">
        <v>276</v>
      </c>
      <c r="E1180" s="37" t="s">
        <v>1500</v>
      </c>
      <c r="F1180" s="133">
        <v>9485</v>
      </c>
      <c r="G1180" s="174"/>
    </row>
    <row r="1181" spans="1:7" s="37" customFormat="1" x14ac:dyDescent="0.25">
      <c r="A1181" s="160" t="s">
        <v>1005</v>
      </c>
      <c r="B1181" s="39" t="s">
        <v>727</v>
      </c>
      <c r="C1181" s="39" t="s">
        <v>88</v>
      </c>
      <c r="D1181" s="39" t="s">
        <v>276</v>
      </c>
      <c r="E1181" s="37" t="s">
        <v>1435</v>
      </c>
      <c r="F1181" s="133">
        <v>790</v>
      </c>
      <c r="G1181" s="174"/>
    </row>
    <row r="1182" spans="1:7" s="37" customFormat="1" x14ac:dyDescent="0.25">
      <c r="A1182" s="160" t="s">
        <v>1005</v>
      </c>
      <c r="B1182" s="39" t="s">
        <v>727</v>
      </c>
      <c r="C1182" s="39" t="s">
        <v>88</v>
      </c>
      <c r="D1182" s="39" t="s">
        <v>276</v>
      </c>
      <c r="E1182" s="37" t="s">
        <v>1424</v>
      </c>
      <c r="F1182" s="133">
        <v>968</v>
      </c>
      <c r="G1182" s="174"/>
    </row>
    <row r="1183" spans="1:7" s="37" customFormat="1" x14ac:dyDescent="0.25">
      <c r="A1183" s="160" t="s">
        <v>1005</v>
      </c>
      <c r="B1183" s="39" t="s">
        <v>727</v>
      </c>
      <c r="C1183" s="39" t="s">
        <v>88</v>
      </c>
      <c r="D1183" s="39" t="s">
        <v>276</v>
      </c>
      <c r="E1183" s="37" t="s">
        <v>1465</v>
      </c>
      <c r="F1183" s="133">
        <v>134893</v>
      </c>
      <c r="G1183" s="174"/>
    </row>
    <row r="1184" spans="1:7" s="37" customFormat="1" x14ac:dyDescent="0.25">
      <c r="A1184" s="160" t="s">
        <v>1005</v>
      </c>
      <c r="B1184" s="39" t="s">
        <v>727</v>
      </c>
      <c r="C1184" s="39" t="s">
        <v>88</v>
      </c>
      <c r="D1184" s="39" t="s">
        <v>276</v>
      </c>
      <c r="E1184" s="37" t="s">
        <v>1415</v>
      </c>
      <c r="F1184" s="133">
        <v>4916</v>
      </c>
      <c r="G1184" s="174"/>
    </row>
    <row r="1185" spans="1:7" s="37" customFormat="1" x14ac:dyDescent="0.25">
      <c r="A1185" s="160" t="s">
        <v>1005</v>
      </c>
      <c r="B1185" s="39" t="s">
        <v>727</v>
      </c>
      <c r="C1185" s="39" t="s">
        <v>88</v>
      </c>
      <c r="D1185" s="39" t="s">
        <v>276</v>
      </c>
      <c r="E1185" s="37" t="s">
        <v>1418</v>
      </c>
      <c r="F1185" s="133">
        <v>325</v>
      </c>
      <c r="G1185" s="174"/>
    </row>
    <row r="1186" spans="1:7" s="37" customFormat="1" x14ac:dyDescent="0.25">
      <c r="A1186" s="160" t="s">
        <v>1006</v>
      </c>
      <c r="B1186" s="39" t="s">
        <v>728</v>
      </c>
      <c r="C1186" s="39" t="s">
        <v>88</v>
      </c>
      <c r="D1186" s="39" t="s">
        <v>276</v>
      </c>
      <c r="E1186" s="37" t="s">
        <v>1440</v>
      </c>
      <c r="F1186" s="133">
        <v>163678</v>
      </c>
      <c r="G1186" s="174"/>
    </row>
    <row r="1187" spans="1:7" s="37" customFormat="1" x14ac:dyDescent="0.25">
      <c r="A1187" s="160" t="s">
        <v>1006</v>
      </c>
      <c r="B1187" s="39" t="s">
        <v>728</v>
      </c>
      <c r="C1187" s="39" t="s">
        <v>88</v>
      </c>
      <c r="D1187" s="39" t="s">
        <v>276</v>
      </c>
      <c r="E1187" s="37" t="s">
        <v>1465</v>
      </c>
      <c r="F1187" s="133">
        <v>48675</v>
      </c>
      <c r="G1187" s="174"/>
    </row>
    <row r="1188" spans="1:7" s="37" customFormat="1" x14ac:dyDescent="0.25">
      <c r="A1188" s="160" t="s">
        <v>1006</v>
      </c>
      <c r="B1188" s="39" t="s">
        <v>728</v>
      </c>
      <c r="C1188" s="39" t="s">
        <v>88</v>
      </c>
      <c r="D1188" s="39" t="s">
        <v>276</v>
      </c>
      <c r="E1188" s="37" t="s">
        <v>1415</v>
      </c>
      <c r="F1188" s="133">
        <v>80</v>
      </c>
      <c r="G1188" s="174"/>
    </row>
    <row r="1189" spans="1:7" s="37" customFormat="1" x14ac:dyDescent="0.25">
      <c r="A1189" s="160" t="s">
        <v>1148</v>
      </c>
      <c r="B1189" s="39" t="s">
        <v>1217</v>
      </c>
      <c r="C1189" s="39" t="s">
        <v>125</v>
      </c>
      <c r="D1189" s="39" t="s">
        <v>274</v>
      </c>
      <c r="E1189" s="37" t="s">
        <v>1440</v>
      </c>
      <c r="F1189" s="133">
        <v>11128720</v>
      </c>
      <c r="G1189" s="174"/>
    </row>
    <row r="1190" spans="1:7" s="37" customFormat="1" x14ac:dyDescent="0.25">
      <c r="A1190" s="160" t="s">
        <v>1148</v>
      </c>
      <c r="B1190" s="39" t="s">
        <v>1217</v>
      </c>
      <c r="C1190" s="39" t="s">
        <v>125</v>
      </c>
      <c r="D1190" s="39" t="s">
        <v>274</v>
      </c>
      <c r="E1190" s="37" t="s">
        <v>1465</v>
      </c>
      <c r="F1190" s="133">
        <v>3627154</v>
      </c>
      <c r="G1190" s="174"/>
    </row>
    <row r="1191" spans="1:7" s="37" customFormat="1" x14ac:dyDescent="0.25">
      <c r="A1191" s="160" t="s">
        <v>1148</v>
      </c>
      <c r="B1191" s="39" t="s">
        <v>1217</v>
      </c>
      <c r="C1191" s="39" t="s">
        <v>125</v>
      </c>
      <c r="D1191" s="39" t="s">
        <v>274</v>
      </c>
      <c r="E1191" s="37" t="s">
        <v>1415</v>
      </c>
      <c r="F1191" s="133">
        <v>0</v>
      </c>
      <c r="G1191" s="174"/>
    </row>
    <row r="1192" spans="1:7" s="37" customFormat="1" x14ac:dyDescent="0.25">
      <c r="A1192" s="160" t="s">
        <v>1148</v>
      </c>
      <c r="B1192" s="39" t="s">
        <v>1217</v>
      </c>
      <c r="C1192" s="39" t="s">
        <v>125</v>
      </c>
      <c r="D1192" s="39" t="s">
        <v>274</v>
      </c>
      <c r="E1192" s="37" t="s">
        <v>1418</v>
      </c>
      <c r="F1192" s="133">
        <v>3000</v>
      </c>
      <c r="G1192" s="174"/>
    </row>
    <row r="1193" spans="1:7" s="37" customFormat="1" x14ac:dyDescent="0.25">
      <c r="A1193" s="160" t="s">
        <v>1149</v>
      </c>
      <c r="B1193" s="39" t="s">
        <v>1218</v>
      </c>
      <c r="C1193" s="39" t="s">
        <v>125</v>
      </c>
      <c r="D1193" s="39" t="s">
        <v>274</v>
      </c>
      <c r="E1193" s="37" t="s">
        <v>1440</v>
      </c>
      <c r="F1193" s="133">
        <v>5675433</v>
      </c>
      <c r="G1193" s="174"/>
    </row>
    <row r="1194" spans="1:7" s="37" customFormat="1" x14ac:dyDescent="0.25">
      <c r="A1194" s="160" t="s">
        <v>1149</v>
      </c>
      <c r="B1194" s="39" t="s">
        <v>1218</v>
      </c>
      <c r="C1194" s="39" t="s">
        <v>125</v>
      </c>
      <c r="D1194" s="39" t="s">
        <v>274</v>
      </c>
      <c r="E1194" s="37" t="s">
        <v>1465</v>
      </c>
      <c r="F1194" s="133">
        <v>1414387</v>
      </c>
      <c r="G1194" s="174"/>
    </row>
    <row r="1195" spans="1:7" s="37" customFormat="1" x14ac:dyDescent="0.25">
      <c r="A1195" s="160" t="s">
        <v>1066</v>
      </c>
      <c r="B1195" s="39" t="s">
        <v>1065</v>
      </c>
      <c r="C1195" s="39" t="s">
        <v>126</v>
      </c>
      <c r="D1195" s="39" t="s">
        <v>296</v>
      </c>
      <c r="E1195" s="37" t="s">
        <v>1574</v>
      </c>
      <c r="F1195" s="133">
        <v>30778810</v>
      </c>
      <c r="G1195" s="174"/>
    </row>
    <row r="1196" spans="1:7" s="37" customFormat="1" x14ac:dyDescent="0.25">
      <c r="A1196" s="160" t="s">
        <v>1066</v>
      </c>
      <c r="B1196" s="39" t="s">
        <v>1065</v>
      </c>
      <c r="C1196" s="39" t="s">
        <v>126</v>
      </c>
      <c r="D1196" s="39" t="s">
        <v>296</v>
      </c>
      <c r="E1196" s="37" t="s">
        <v>1440</v>
      </c>
      <c r="F1196" s="133">
        <v>53556</v>
      </c>
      <c r="G1196" s="174"/>
    </row>
    <row r="1197" spans="1:7" s="37" customFormat="1" x14ac:dyDescent="0.25">
      <c r="A1197" s="160" t="s">
        <v>1066</v>
      </c>
      <c r="B1197" s="39" t="s">
        <v>1065</v>
      </c>
      <c r="C1197" s="39" t="s">
        <v>126</v>
      </c>
      <c r="D1197" s="39" t="s">
        <v>296</v>
      </c>
      <c r="E1197" s="37" t="s">
        <v>1435</v>
      </c>
      <c r="F1197" s="133">
        <v>1503</v>
      </c>
      <c r="G1197" s="174"/>
    </row>
    <row r="1198" spans="1:7" s="37" customFormat="1" x14ac:dyDescent="0.25">
      <c r="A1198" s="160" t="s">
        <v>1066</v>
      </c>
      <c r="B1198" s="39" t="s">
        <v>1065</v>
      </c>
      <c r="C1198" s="39" t="s">
        <v>126</v>
      </c>
      <c r="D1198" s="39" t="s">
        <v>296</v>
      </c>
      <c r="E1198" s="37" t="s">
        <v>1465</v>
      </c>
      <c r="F1198" s="133">
        <v>990901</v>
      </c>
      <c r="G1198" s="174"/>
    </row>
    <row r="1199" spans="1:7" s="37" customFormat="1" x14ac:dyDescent="0.25">
      <c r="A1199" s="160" t="s">
        <v>1066</v>
      </c>
      <c r="B1199" s="39" t="s">
        <v>1065</v>
      </c>
      <c r="C1199" s="39" t="s">
        <v>126</v>
      </c>
      <c r="D1199" s="39" t="s">
        <v>296</v>
      </c>
      <c r="E1199" s="37" t="s">
        <v>1417</v>
      </c>
      <c r="F1199" s="133">
        <v>107294</v>
      </c>
      <c r="G1199" s="174"/>
    </row>
    <row r="1200" spans="1:7" s="37" customFormat="1" x14ac:dyDescent="0.25">
      <c r="A1200" s="160" t="s">
        <v>1066</v>
      </c>
      <c r="B1200" s="39" t="s">
        <v>1065</v>
      </c>
      <c r="C1200" s="39" t="s">
        <v>126</v>
      </c>
      <c r="D1200" s="39" t="s">
        <v>296</v>
      </c>
      <c r="E1200" s="37" t="s">
        <v>1415</v>
      </c>
      <c r="F1200" s="133">
        <v>178092</v>
      </c>
      <c r="G1200" s="174"/>
    </row>
    <row r="1201" spans="1:7" s="37" customFormat="1" x14ac:dyDescent="0.25">
      <c r="A1201" s="160" t="s">
        <v>1066</v>
      </c>
      <c r="B1201" s="39" t="s">
        <v>1065</v>
      </c>
      <c r="C1201" s="39" t="s">
        <v>126</v>
      </c>
      <c r="D1201" s="39" t="s">
        <v>296</v>
      </c>
      <c r="E1201" s="37" t="s">
        <v>1418</v>
      </c>
      <c r="F1201" s="133">
        <v>9170</v>
      </c>
      <c r="G1201" s="174"/>
    </row>
    <row r="1202" spans="1:7" s="37" customFormat="1" x14ac:dyDescent="0.25">
      <c r="A1202" s="160" t="s">
        <v>1066</v>
      </c>
      <c r="B1202" s="39" t="s">
        <v>1065</v>
      </c>
      <c r="C1202" s="39" t="s">
        <v>126</v>
      </c>
      <c r="D1202" s="39" t="s">
        <v>296</v>
      </c>
      <c r="E1202" s="37" t="s">
        <v>1422</v>
      </c>
      <c r="F1202" s="133">
        <v>811932</v>
      </c>
      <c r="G1202" s="174"/>
    </row>
    <row r="1203" spans="1:7" s="37" customFormat="1" x14ac:dyDescent="0.25">
      <c r="A1203" s="160" t="s">
        <v>1150</v>
      </c>
      <c r="B1203" s="39" t="s">
        <v>1219</v>
      </c>
      <c r="C1203" s="39" t="s">
        <v>126</v>
      </c>
      <c r="D1203" s="39" t="s">
        <v>296</v>
      </c>
      <c r="E1203" s="37" t="s">
        <v>1465</v>
      </c>
      <c r="F1203" s="133">
        <v>104480</v>
      </c>
      <c r="G1203" s="174"/>
    </row>
    <row r="1204" spans="1:7" s="37" customFormat="1" x14ac:dyDescent="0.25">
      <c r="A1204" s="160" t="s">
        <v>1150</v>
      </c>
      <c r="B1204" s="39" t="s">
        <v>1219</v>
      </c>
      <c r="C1204" s="39" t="s">
        <v>126</v>
      </c>
      <c r="D1204" s="39" t="s">
        <v>296</v>
      </c>
      <c r="E1204" s="37" t="s">
        <v>1415</v>
      </c>
      <c r="F1204" s="133">
        <v>52</v>
      </c>
      <c r="G1204" s="174"/>
    </row>
    <row r="1205" spans="1:7" s="37" customFormat="1" x14ac:dyDescent="0.25">
      <c r="A1205" s="160" t="s">
        <v>1007</v>
      </c>
      <c r="B1205" s="39" t="s">
        <v>730</v>
      </c>
      <c r="C1205" s="39" t="s">
        <v>55</v>
      </c>
      <c r="D1205" s="39" t="s">
        <v>223</v>
      </c>
      <c r="E1205" s="37" t="s">
        <v>1440</v>
      </c>
      <c r="F1205" s="133">
        <v>26246335</v>
      </c>
      <c r="G1205" s="174"/>
    </row>
    <row r="1206" spans="1:7" s="37" customFormat="1" x14ac:dyDescent="0.25">
      <c r="A1206" s="160" t="s">
        <v>1007</v>
      </c>
      <c r="B1206" s="39" t="s">
        <v>730</v>
      </c>
      <c r="C1206" s="39" t="s">
        <v>55</v>
      </c>
      <c r="D1206" s="39" t="s">
        <v>223</v>
      </c>
      <c r="E1206" s="37" t="s">
        <v>1465</v>
      </c>
      <c r="F1206" s="133">
        <v>294229</v>
      </c>
      <c r="G1206" s="174"/>
    </row>
    <row r="1207" spans="1:7" s="37" customFormat="1" x14ac:dyDescent="0.25">
      <c r="A1207" s="160" t="s">
        <v>1007</v>
      </c>
      <c r="B1207" s="39" t="s">
        <v>730</v>
      </c>
      <c r="C1207" s="39" t="s">
        <v>55</v>
      </c>
      <c r="D1207" s="39" t="s">
        <v>223</v>
      </c>
      <c r="E1207" s="37" t="s">
        <v>1418</v>
      </c>
      <c r="F1207" s="133">
        <v>8180</v>
      </c>
      <c r="G1207" s="174"/>
    </row>
    <row r="1208" spans="1:7" s="37" customFormat="1" x14ac:dyDescent="0.25">
      <c r="A1208" s="160" t="s">
        <v>1007</v>
      </c>
      <c r="B1208" s="39" t="s">
        <v>730</v>
      </c>
      <c r="C1208" s="39" t="s">
        <v>55</v>
      </c>
      <c r="D1208" s="39" t="s">
        <v>223</v>
      </c>
      <c r="E1208" s="37" t="s">
        <v>1425</v>
      </c>
      <c r="F1208" s="133">
        <v>805800</v>
      </c>
      <c r="G1208" s="174"/>
    </row>
    <row r="1209" spans="1:7" s="137" customFormat="1" x14ac:dyDescent="0.25">
      <c r="A1209" s="161" t="s">
        <v>1008</v>
      </c>
      <c r="B1209" s="162" t="s">
        <v>731</v>
      </c>
      <c r="C1209" s="162" t="s">
        <v>100</v>
      </c>
      <c r="D1209" s="162" t="s">
        <v>269</v>
      </c>
      <c r="E1209" s="37" t="s">
        <v>1528</v>
      </c>
      <c r="F1209" s="133">
        <v>-314</v>
      </c>
      <c r="G1209" s="174"/>
    </row>
    <row r="1210" spans="1:7" s="37" customFormat="1" x14ac:dyDescent="0.25">
      <c r="A1210" s="160" t="s">
        <v>1008</v>
      </c>
      <c r="B1210" s="39" t="s">
        <v>731</v>
      </c>
      <c r="C1210" s="39" t="s">
        <v>100</v>
      </c>
      <c r="D1210" s="39" t="s">
        <v>269</v>
      </c>
      <c r="E1210" s="37" t="s">
        <v>1571</v>
      </c>
      <c r="F1210" s="133">
        <v>54861629</v>
      </c>
      <c r="G1210" s="174"/>
    </row>
    <row r="1211" spans="1:7" s="37" customFormat="1" x14ac:dyDescent="0.25">
      <c r="A1211" s="160" t="s">
        <v>1008</v>
      </c>
      <c r="B1211" s="39" t="s">
        <v>731</v>
      </c>
      <c r="C1211" s="39" t="s">
        <v>34</v>
      </c>
      <c r="D1211" s="39" t="s">
        <v>193</v>
      </c>
      <c r="E1211" s="37" t="s">
        <v>1415</v>
      </c>
      <c r="F1211" s="133">
        <v>743</v>
      </c>
      <c r="G1211" s="174"/>
    </row>
    <row r="1212" spans="1:7" s="37" customFormat="1" x14ac:dyDescent="0.25">
      <c r="A1212" s="160" t="s">
        <v>1008</v>
      </c>
      <c r="B1212" s="39" t="s">
        <v>731</v>
      </c>
      <c r="C1212" s="39" t="s">
        <v>109</v>
      </c>
      <c r="D1212" s="39" t="s">
        <v>285</v>
      </c>
      <c r="E1212" s="37" t="s">
        <v>1528</v>
      </c>
      <c r="F1212" s="133">
        <v>120469</v>
      </c>
      <c r="G1212" s="174"/>
    </row>
    <row r="1213" spans="1:7" s="137" customFormat="1" x14ac:dyDescent="0.25">
      <c r="A1213" s="161" t="s">
        <v>1009</v>
      </c>
      <c r="B1213" s="162" t="s">
        <v>732</v>
      </c>
      <c r="C1213" s="162" t="s">
        <v>50</v>
      </c>
      <c r="D1213" s="162" t="s">
        <v>215</v>
      </c>
      <c r="E1213" s="137" t="s">
        <v>1445</v>
      </c>
      <c r="F1213" s="133">
        <v>949400</v>
      </c>
      <c r="G1213" s="174"/>
    </row>
    <row r="1214" spans="1:7" s="37" customFormat="1" x14ac:dyDescent="0.25">
      <c r="A1214" s="160" t="s">
        <v>1009</v>
      </c>
      <c r="B1214" s="39" t="s">
        <v>732</v>
      </c>
      <c r="C1214" s="39" t="s">
        <v>50</v>
      </c>
      <c r="D1214" s="39" t="s">
        <v>215</v>
      </c>
      <c r="E1214" s="37" t="s">
        <v>1465</v>
      </c>
      <c r="F1214" s="133">
        <v>148902</v>
      </c>
      <c r="G1214" s="174"/>
    </row>
    <row r="1215" spans="1:7" s="137" customFormat="1" x14ac:dyDescent="0.25">
      <c r="A1215" s="161" t="s">
        <v>1010</v>
      </c>
      <c r="B1215" s="162" t="s">
        <v>733</v>
      </c>
      <c r="C1215" s="162" t="s">
        <v>76</v>
      </c>
      <c r="D1215" s="162" t="s">
        <v>259</v>
      </c>
      <c r="E1215" s="37" t="s">
        <v>1481</v>
      </c>
      <c r="F1215" s="133">
        <v>15052925</v>
      </c>
      <c r="G1215" s="174"/>
    </row>
    <row r="1216" spans="1:7" s="37" customFormat="1" x14ac:dyDescent="0.25">
      <c r="A1216" s="160" t="s">
        <v>1010</v>
      </c>
      <c r="B1216" s="39" t="s">
        <v>733</v>
      </c>
      <c r="C1216" s="39" t="s">
        <v>76</v>
      </c>
      <c r="D1216" s="39" t="s">
        <v>259</v>
      </c>
      <c r="E1216" s="37" t="s">
        <v>1482</v>
      </c>
      <c r="F1216" s="133">
        <v>2580</v>
      </c>
      <c r="G1216" s="174"/>
    </row>
    <row r="1217" spans="1:7" s="37" customFormat="1" x14ac:dyDescent="0.25">
      <c r="A1217" s="160" t="s">
        <v>1010</v>
      </c>
      <c r="B1217" s="39" t="s">
        <v>733</v>
      </c>
      <c r="C1217" s="39" t="s">
        <v>76</v>
      </c>
      <c r="D1217" s="39" t="s">
        <v>259</v>
      </c>
      <c r="E1217" s="37" t="s">
        <v>1465</v>
      </c>
      <c r="F1217" s="133">
        <v>1869675</v>
      </c>
      <c r="G1217" s="174"/>
    </row>
    <row r="1218" spans="1:7" s="37" customFormat="1" x14ac:dyDescent="0.25">
      <c r="A1218" s="160" t="s">
        <v>1011</v>
      </c>
      <c r="B1218" s="39" t="s">
        <v>734</v>
      </c>
      <c r="C1218" s="39" t="s">
        <v>88</v>
      </c>
      <c r="D1218" s="39" t="s">
        <v>276</v>
      </c>
      <c r="E1218" s="37" t="s">
        <v>1465</v>
      </c>
      <c r="F1218" s="133">
        <v>14226</v>
      </c>
      <c r="G1218" s="174"/>
    </row>
    <row r="1219" spans="1:7" s="37" customFormat="1" x14ac:dyDescent="0.25">
      <c r="A1219" s="160" t="s">
        <v>1011</v>
      </c>
      <c r="B1219" s="39" t="s">
        <v>734</v>
      </c>
      <c r="C1219" s="39" t="s">
        <v>88</v>
      </c>
      <c r="D1219" s="39" t="s">
        <v>276</v>
      </c>
      <c r="E1219" s="37" t="s">
        <v>1415</v>
      </c>
      <c r="F1219" s="133">
        <v>352</v>
      </c>
      <c r="G1219" s="174"/>
    </row>
    <row r="1220" spans="1:7" s="37" customFormat="1" x14ac:dyDescent="0.25">
      <c r="A1220" s="160" t="s">
        <v>1012</v>
      </c>
      <c r="B1220" s="39" t="s">
        <v>735</v>
      </c>
      <c r="C1220" s="39" t="s">
        <v>15</v>
      </c>
      <c r="D1220" s="39" t="s">
        <v>160</v>
      </c>
      <c r="E1220" s="37" t="s">
        <v>1424</v>
      </c>
      <c r="F1220" s="133">
        <v>672149</v>
      </c>
      <c r="G1220" s="174"/>
    </row>
    <row r="1221" spans="1:7" s="37" customFormat="1" x14ac:dyDescent="0.25">
      <c r="A1221" s="160" t="s">
        <v>1012</v>
      </c>
      <c r="B1221" s="39" t="s">
        <v>735</v>
      </c>
      <c r="C1221" s="39" t="s">
        <v>15</v>
      </c>
      <c r="D1221" s="39" t="s">
        <v>160</v>
      </c>
      <c r="E1221" s="37" t="s">
        <v>1465</v>
      </c>
      <c r="F1221" s="133">
        <v>70843</v>
      </c>
      <c r="G1221" s="174"/>
    </row>
    <row r="1222" spans="1:7" s="37" customFormat="1" x14ac:dyDescent="0.25">
      <c r="A1222" s="160" t="s">
        <v>1012</v>
      </c>
      <c r="B1222" s="39" t="s">
        <v>735</v>
      </c>
      <c r="C1222" s="39" t="s">
        <v>15</v>
      </c>
      <c r="D1222" s="39" t="s">
        <v>160</v>
      </c>
      <c r="E1222" s="37" t="s">
        <v>1419</v>
      </c>
      <c r="F1222" s="133">
        <v>24313</v>
      </c>
      <c r="G1222" s="174"/>
    </row>
    <row r="1223" spans="1:7" s="37" customFormat="1" x14ac:dyDescent="0.25">
      <c r="A1223" s="160" t="s">
        <v>1013</v>
      </c>
      <c r="B1223" s="39" t="s">
        <v>736</v>
      </c>
      <c r="C1223" s="39" t="s">
        <v>6</v>
      </c>
      <c r="D1223" s="39" t="s">
        <v>149</v>
      </c>
      <c r="E1223" s="37" t="s">
        <v>1447</v>
      </c>
      <c r="F1223" s="133">
        <v>499137723</v>
      </c>
      <c r="G1223" s="174"/>
    </row>
    <row r="1224" spans="1:7" s="37" customFormat="1" x14ac:dyDescent="0.25">
      <c r="A1224" s="165" t="s">
        <v>1013</v>
      </c>
      <c r="B1224" s="166" t="s">
        <v>736</v>
      </c>
      <c r="C1224" s="166" t="s">
        <v>6</v>
      </c>
      <c r="D1224" s="166" t="s">
        <v>149</v>
      </c>
      <c r="E1224" s="37" t="s">
        <v>1465</v>
      </c>
      <c r="F1224" s="133">
        <v>28887433</v>
      </c>
      <c r="G1224" s="174"/>
    </row>
    <row r="1225" spans="1:7" s="37" customFormat="1" x14ac:dyDescent="0.25">
      <c r="A1225" s="165" t="s">
        <v>1013</v>
      </c>
      <c r="B1225" s="166" t="s">
        <v>736</v>
      </c>
      <c r="C1225" s="166" t="s">
        <v>6</v>
      </c>
      <c r="D1225" s="166" t="s">
        <v>149</v>
      </c>
      <c r="E1225" s="37" t="s">
        <v>1415</v>
      </c>
      <c r="F1225" s="133">
        <v>62509</v>
      </c>
      <c r="G1225" s="174"/>
    </row>
    <row r="1226" spans="1:7" s="37" customFormat="1" x14ac:dyDescent="0.25">
      <c r="A1226" s="165" t="s">
        <v>1013</v>
      </c>
      <c r="B1226" s="166" t="s">
        <v>736</v>
      </c>
      <c r="C1226" s="166" t="s">
        <v>6</v>
      </c>
      <c r="D1226" s="166" t="s">
        <v>149</v>
      </c>
      <c r="E1226" s="37" t="s">
        <v>1418</v>
      </c>
      <c r="F1226" s="133">
        <v>5279</v>
      </c>
      <c r="G1226" s="174"/>
    </row>
    <row r="1227" spans="1:7" s="37" customFormat="1" x14ac:dyDescent="0.25">
      <c r="A1227" s="165" t="s">
        <v>1013</v>
      </c>
      <c r="B1227" s="166" t="s">
        <v>736</v>
      </c>
      <c r="C1227" s="166" t="s">
        <v>6</v>
      </c>
      <c r="D1227" s="166" t="s">
        <v>149</v>
      </c>
      <c r="E1227" s="37" t="s">
        <v>1418</v>
      </c>
      <c r="F1227" s="133">
        <v>9</v>
      </c>
      <c r="G1227" s="174"/>
    </row>
    <row r="1228" spans="1:7" s="37" customFormat="1" x14ac:dyDescent="0.25">
      <c r="A1228" s="165" t="s">
        <v>1013</v>
      </c>
      <c r="B1228" s="166" t="s">
        <v>736</v>
      </c>
      <c r="C1228" s="166" t="s">
        <v>6</v>
      </c>
      <c r="D1228" s="166" t="s">
        <v>149</v>
      </c>
      <c r="E1228" s="37" t="s">
        <v>1418</v>
      </c>
      <c r="F1228" s="133">
        <v>490</v>
      </c>
      <c r="G1228" s="174"/>
    </row>
    <row r="1229" spans="1:7" s="37" customFormat="1" x14ac:dyDescent="0.25">
      <c r="A1229" s="165" t="s">
        <v>1013</v>
      </c>
      <c r="B1229" s="166" t="s">
        <v>736</v>
      </c>
      <c r="C1229" s="166" t="s">
        <v>6</v>
      </c>
      <c r="D1229" s="166" t="s">
        <v>149</v>
      </c>
      <c r="E1229" s="37" t="s">
        <v>1418</v>
      </c>
      <c r="F1229" s="133">
        <v>10932</v>
      </c>
      <c r="G1229" s="174"/>
    </row>
    <row r="1230" spans="1:7" s="37" customFormat="1" x14ac:dyDescent="0.25">
      <c r="A1230" s="165" t="s">
        <v>1013</v>
      </c>
      <c r="B1230" s="166" t="s">
        <v>736</v>
      </c>
      <c r="C1230" s="166" t="s">
        <v>6</v>
      </c>
      <c r="D1230" s="166" t="s">
        <v>149</v>
      </c>
      <c r="E1230" s="37" t="s">
        <v>1419</v>
      </c>
      <c r="F1230" s="133">
        <v>102783</v>
      </c>
      <c r="G1230" s="174"/>
    </row>
    <row r="1231" spans="1:7" s="37" customFormat="1" x14ac:dyDescent="0.25">
      <c r="A1231" s="165" t="s">
        <v>1013</v>
      </c>
      <c r="B1231" s="166" t="s">
        <v>736</v>
      </c>
      <c r="C1231" s="166" t="s">
        <v>6</v>
      </c>
      <c r="D1231" s="166" t="s">
        <v>149</v>
      </c>
      <c r="E1231" s="37" t="s">
        <v>1425</v>
      </c>
      <c r="F1231" s="133">
        <v>20237019</v>
      </c>
      <c r="G1231" s="174"/>
    </row>
    <row r="1232" spans="1:7" s="37" customFormat="1" x14ac:dyDescent="0.25">
      <c r="A1232" s="165" t="s">
        <v>1013</v>
      </c>
      <c r="B1232" s="166" t="s">
        <v>736</v>
      </c>
      <c r="C1232" s="166" t="s">
        <v>6</v>
      </c>
      <c r="D1232" s="166" t="s">
        <v>149</v>
      </c>
      <c r="E1232" s="37" t="s">
        <v>1420</v>
      </c>
      <c r="F1232" s="133">
        <v>309</v>
      </c>
      <c r="G1232" s="174"/>
    </row>
    <row r="1233" spans="1:7" s="37" customFormat="1" x14ac:dyDescent="0.25">
      <c r="A1233" s="165" t="s">
        <v>1013</v>
      </c>
      <c r="B1233" s="166" t="s">
        <v>736</v>
      </c>
      <c r="C1233" s="166" t="s">
        <v>6</v>
      </c>
      <c r="D1233" s="166" t="s">
        <v>149</v>
      </c>
      <c r="E1233" s="37" t="s">
        <v>1441</v>
      </c>
      <c r="F1233" s="133">
        <v>162416276</v>
      </c>
      <c r="G1233" s="174"/>
    </row>
    <row r="1234" spans="1:7" s="37" customFormat="1" x14ac:dyDescent="0.25">
      <c r="A1234" s="165" t="s">
        <v>1013</v>
      </c>
      <c r="B1234" s="166" t="s">
        <v>736</v>
      </c>
      <c r="C1234" s="166" t="s">
        <v>6</v>
      </c>
      <c r="D1234" s="166" t="s">
        <v>149</v>
      </c>
      <c r="E1234" s="37" t="s">
        <v>1441</v>
      </c>
      <c r="F1234" s="133">
        <v>2149747</v>
      </c>
      <c r="G1234" s="174"/>
    </row>
    <row r="1235" spans="1:7" s="37" customFormat="1" x14ac:dyDescent="0.25">
      <c r="A1235" s="165" t="s">
        <v>1013</v>
      </c>
      <c r="B1235" s="166" t="s">
        <v>736</v>
      </c>
      <c r="C1235" s="166" t="s">
        <v>6</v>
      </c>
      <c r="D1235" s="166" t="s">
        <v>149</v>
      </c>
      <c r="E1235" s="37" t="s">
        <v>1452</v>
      </c>
      <c r="F1235" s="133">
        <v>428437779</v>
      </c>
      <c r="G1235" s="174"/>
    </row>
    <row r="1236" spans="1:7" s="37" customFormat="1" x14ac:dyDescent="0.25">
      <c r="A1236" s="160" t="s">
        <v>1013</v>
      </c>
      <c r="B1236" s="39" t="s">
        <v>736</v>
      </c>
      <c r="C1236" s="39" t="s">
        <v>6</v>
      </c>
      <c r="D1236" s="39" t="s">
        <v>149</v>
      </c>
      <c r="E1236" s="37" t="s">
        <v>1452</v>
      </c>
      <c r="F1236" s="133">
        <v>480</v>
      </c>
      <c r="G1236" s="174"/>
    </row>
    <row r="1237" spans="1:7" s="37" customFormat="1" x14ac:dyDescent="0.25">
      <c r="A1237" s="160" t="s">
        <v>1013</v>
      </c>
      <c r="B1237" s="39" t="s">
        <v>736</v>
      </c>
      <c r="C1237" s="39" t="s">
        <v>6</v>
      </c>
      <c r="D1237" s="39" t="s">
        <v>149</v>
      </c>
      <c r="E1237" s="37" t="s">
        <v>1452</v>
      </c>
      <c r="F1237" s="133">
        <v>20571</v>
      </c>
      <c r="G1237" s="174"/>
    </row>
    <row r="1238" spans="1:7" s="37" customFormat="1" x14ac:dyDescent="0.25">
      <c r="A1238" s="160" t="s">
        <v>1013</v>
      </c>
      <c r="B1238" s="39" t="s">
        <v>736</v>
      </c>
      <c r="C1238" s="39" t="s">
        <v>6</v>
      </c>
      <c r="D1238" s="39" t="s">
        <v>149</v>
      </c>
      <c r="E1238" s="37" t="s">
        <v>1452</v>
      </c>
      <c r="F1238" s="133">
        <v>37</v>
      </c>
      <c r="G1238" s="174"/>
    </row>
    <row r="1239" spans="1:7" s="37" customFormat="1" x14ac:dyDescent="0.25">
      <c r="A1239" s="160" t="s">
        <v>1013</v>
      </c>
      <c r="B1239" s="39" t="s">
        <v>736</v>
      </c>
      <c r="C1239" s="39" t="s">
        <v>6</v>
      </c>
      <c r="D1239" s="39" t="s">
        <v>149</v>
      </c>
      <c r="E1239" s="37" t="s">
        <v>1452</v>
      </c>
      <c r="F1239" s="133">
        <v>14939</v>
      </c>
      <c r="G1239" s="174"/>
    </row>
    <row r="1240" spans="1:7" s="37" customFormat="1" x14ac:dyDescent="0.25">
      <c r="A1240" s="160" t="s">
        <v>1013</v>
      </c>
      <c r="B1240" s="39" t="s">
        <v>736</v>
      </c>
      <c r="C1240" s="39" t="s">
        <v>6</v>
      </c>
      <c r="D1240" s="39" t="s">
        <v>149</v>
      </c>
      <c r="E1240" s="37" t="s">
        <v>1452</v>
      </c>
      <c r="F1240" s="133">
        <v>45001</v>
      </c>
      <c r="G1240" s="174"/>
    </row>
    <row r="1241" spans="1:7" s="37" customFormat="1" x14ac:dyDescent="0.25">
      <c r="A1241" s="160" t="s">
        <v>1013</v>
      </c>
      <c r="B1241" s="39" t="s">
        <v>736</v>
      </c>
      <c r="C1241" s="39" t="s">
        <v>6</v>
      </c>
      <c r="D1241" s="39" t="s">
        <v>149</v>
      </c>
      <c r="E1241" s="37" t="s">
        <v>1452</v>
      </c>
      <c r="F1241" s="133">
        <v>71716177</v>
      </c>
      <c r="G1241" s="174"/>
    </row>
    <row r="1242" spans="1:7" s="37" customFormat="1" x14ac:dyDescent="0.25">
      <c r="A1242" s="160" t="s">
        <v>1013</v>
      </c>
      <c r="B1242" s="39" t="s">
        <v>736</v>
      </c>
      <c r="C1242" s="39" t="s">
        <v>6</v>
      </c>
      <c r="D1242" s="39" t="s">
        <v>149</v>
      </c>
      <c r="E1242" s="37" t="s">
        <v>1452</v>
      </c>
      <c r="F1242" s="133">
        <v>33909</v>
      </c>
      <c r="G1242" s="174"/>
    </row>
    <row r="1243" spans="1:7" s="37" customFormat="1" x14ac:dyDescent="0.25">
      <c r="A1243" s="160" t="s">
        <v>1013</v>
      </c>
      <c r="B1243" s="39" t="s">
        <v>736</v>
      </c>
      <c r="C1243" s="39" t="s">
        <v>6</v>
      </c>
      <c r="D1243" s="39" t="s">
        <v>149</v>
      </c>
      <c r="E1243" s="37" t="s">
        <v>1452</v>
      </c>
      <c r="F1243" s="133">
        <v>1293</v>
      </c>
      <c r="G1243" s="174"/>
    </row>
    <row r="1244" spans="1:7" s="37" customFormat="1" x14ac:dyDescent="0.25">
      <c r="A1244" s="160" t="s">
        <v>1013</v>
      </c>
      <c r="B1244" s="39" t="s">
        <v>736</v>
      </c>
      <c r="C1244" s="39" t="s">
        <v>6</v>
      </c>
      <c r="D1244" s="39" t="s">
        <v>149</v>
      </c>
      <c r="E1244" s="37" t="s">
        <v>1452</v>
      </c>
      <c r="F1244" s="133">
        <v>4</v>
      </c>
      <c r="G1244" s="174"/>
    </row>
    <row r="1245" spans="1:7" s="37" customFormat="1" x14ac:dyDescent="0.25">
      <c r="A1245" s="160" t="s">
        <v>1013</v>
      </c>
      <c r="B1245" s="39" t="s">
        <v>736</v>
      </c>
      <c r="C1245" s="39" t="s">
        <v>6</v>
      </c>
      <c r="D1245" s="39" t="s">
        <v>149</v>
      </c>
      <c r="E1245" s="37" t="s">
        <v>1452</v>
      </c>
      <c r="F1245" s="133">
        <v>250</v>
      </c>
      <c r="G1245" s="174"/>
    </row>
    <row r="1246" spans="1:7" s="37" customFormat="1" x14ac:dyDescent="0.25">
      <c r="A1246" s="160" t="s">
        <v>1013</v>
      </c>
      <c r="B1246" s="39" t="s">
        <v>736</v>
      </c>
      <c r="C1246" s="39" t="s">
        <v>6</v>
      </c>
      <c r="D1246" s="39" t="s">
        <v>149</v>
      </c>
      <c r="E1246" s="37" t="s">
        <v>1452</v>
      </c>
      <c r="F1246" s="133">
        <v>5399</v>
      </c>
      <c r="G1246" s="174"/>
    </row>
    <row r="1247" spans="1:7" s="37" customFormat="1" x14ac:dyDescent="0.25">
      <c r="A1247" s="160" t="s">
        <v>1013</v>
      </c>
      <c r="B1247" s="39" t="s">
        <v>736</v>
      </c>
      <c r="C1247" s="39" t="s">
        <v>6</v>
      </c>
      <c r="D1247" s="39" t="s">
        <v>149</v>
      </c>
      <c r="E1247" s="37" t="s">
        <v>1452</v>
      </c>
      <c r="F1247" s="133">
        <v>14673</v>
      </c>
      <c r="G1247" s="174"/>
    </row>
    <row r="1248" spans="1:7" s="37" customFormat="1" x14ac:dyDescent="0.25">
      <c r="A1248" s="160" t="s">
        <v>1013</v>
      </c>
      <c r="B1248" s="39" t="s">
        <v>736</v>
      </c>
      <c r="C1248" s="39" t="s">
        <v>6</v>
      </c>
      <c r="D1248" s="39" t="s">
        <v>149</v>
      </c>
      <c r="E1248" s="37" t="s">
        <v>1452</v>
      </c>
      <c r="F1248" s="133">
        <v>6935</v>
      </c>
      <c r="G1248" s="174"/>
    </row>
    <row r="1249" spans="1:7" s="37" customFormat="1" x14ac:dyDescent="0.25">
      <c r="A1249" s="160" t="s">
        <v>1013</v>
      </c>
      <c r="B1249" s="39" t="s">
        <v>736</v>
      </c>
      <c r="C1249" s="39" t="s">
        <v>6</v>
      </c>
      <c r="D1249" s="39" t="s">
        <v>149</v>
      </c>
      <c r="E1249" s="37" t="s">
        <v>1452</v>
      </c>
      <c r="F1249" s="133">
        <v>1490</v>
      </c>
      <c r="G1249" s="174"/>
    </row>
    <row r="1250" spans="1:7" s="37" customFormat="1" x14ac:dyDescent="0.25">
      <c r="A1250" s="160" t="s">
        <v>1013</v>
      </c>
      <c r="B1250" s="39" t="s">
        <v>736</v>
      </c>
      <c r="C1250" s="39" t="s">
        <v>6</v>
      </c>
      <c r="D1250" s="39" t="s">
        <v>149</v>
      </c>
      <c r="E1250" s="37" t="s">
        <v>1452</v>
      </c>
      <c r="F1250" s="133">
        <v>180</v>
      </c>
      <c r="G1250" s="174"/>
    </row>
    <row r="1251" spans="1:7" s="37" customFormat="1" x14ac:dyDescent="0.25">
      <c r="A1251" s="160" t="s">
        <v>1328</v>
      </c>
      <c r="B1251" s="39" t="s">
        <v>1353</v>
      </c>
      <c r="C1251" s="39" t="s">
        <v>83</v>
      </c>
      <c r="D1251" s="39" t="s">
        <v>291</v>
      </c>
      <c r="E1251" s="37" t="s">
        <v>1440</v>
      </c>
      <c r="F1251" s="133">
        <v>17876390</v>
      </c>
      <c r="G1251" s="174"/>
    </row>
    <row r="1252" spans="1:7" s="37" customFormat="1" x14ac:dyDescent="0.25">
      <c r="A1252" s="160" t="s">
        <v>1328</v>
      </c>
      <c r="B1252" s="39" t="s">
        <v>1353</v>
      </c>
      <c r="C1252" s="39" t="s">
        <v>83</v>
      </c>
      <c r="D1252" s="39" t="s">
        <v>291</v>
      </c>
      <c r="E1252" s="37" t="s">
        <v>1445</v>
      </c>
      <c r="F1252" s="133">
        <v>7089</v>
      </c>
      <c r="G1252" s="174"/>
    </row>
    <row r="1253" spans="1:7" s="37" customFormat="1" x14ac:dyDescent="0.25">
      <c r="A1253" s="160" t="s">
        <v>1014</v>
      </c>
      <c r="B1253" s="39" t="s">
        <v>737</v>
      </c>
      <c r="C1253" s="39" t="s">
        <v>112</v>
      </c>
      <c r="D1253" s="39" t="s">
        <v>297</v>
      </c>
      <c r="E1253" s="37" t="s">
        <v>1435</v>
      </c>
      <c r="F1253" s="133">
        <v>2465576</v>
      </c>
      <c r="G1253" s="174"/>
    </row>
    <row r="1254" spans="1:7" s="37" customFormat="1" x14ac:dyDescent="0.25">
      <c r="A1254" s="160" t="s">
        <v>1575</v>
      </c>
      <c r="B1254" s="39" t="s">
        <v>1576</v>
      </c>
      <c r="C1254" s="39" t="s">
        <v>43</v>
      </c>
      <c r="D1254" s="39" t="s">
        <v>204</v>
      </c>
      <c r="E1254" s="37" t="s">
        <v>1465</v>
      </c>
      <c r="F1254" s="133">
        <v>28948487</v>
      </c>
      <c r="G1254" s="174"/>
    </row>
    <row r="1255" spans="1:7" s="37" customFormat="1" x14ac:dyDescent="0.25">
      <c r="A1255" s="160" t="s">
        <v>1575</v>
      </c>
      <c r="B1255" s="39" t="s">
        <v>1576</v>
      </c>
      <c r="C1255" s="39" t="s">
        <v>43</v>
      </c>
      <c r="D1255" s="39" t="s">
        <v>204</v>
      </c>
      <c r="E1255" s="37" t="s">
        <v>1415</v>
      </c>
      <c r="F1255" s="133">
        <v>174872</v>
      </c>
      <c r="G1255" s="174"/>
    </row>
    <row r="1256" spans="1:7" s="37" customFormat="1" x14ac:dyDescent="0.25">
      <c r="A1256" s="160" t="s">
        <v>1575</v>
      </c>
      <c r="B1256" s="39" t="s">
        <v>1576</v>
      </c>
      <c r="C1256" s="39" t="s">
        <v>43</v>
      </c>
      <c r="D1256" s="39" t="s">
        <v>204</v>
      </c>
      <c r="E1256" s="37" t="s">
        <v>1420</v>
      </c>
      <c r="F1256" s="133">
        <v>50000</v>
      </c>
      <c r="G1256" s="174"/>
    </row>
    <row r="1257" spans="1:7" s="37" customFormat="1" x14ac:dyDescent="0.25">
      <c r="A1257" s="160" t="s">
        <v>1575</v>
      </c>
      <c r="B1257" s="39" t="s">
        <v>1576</v>
      </c>
      <c r="C1257" s="39" t="s">
        <v>67</v>
      </c>
      <c r="D1257" s="39" t="s">
        <v>245</v>
      </c>
      <c r="E1257" s="37" t="s">
        <v>1440</v>
      </c>
      <c r="F1257" s="133">
        <v>298327273</v>
      </c>
      <c r="G1257" s="174"/>
    </row>
    <row r="1258" spans="1:7" s="37" customFormat="1" x14ac:dyDescent="0.25">
      <c r="A1258" s="160" t="s">
        <v>1575</v>
      </c>
      <c r="B1258" s="39" t="s">
        <v>1576</v>
      </c>
      <c r="C1258" s="39" t="s">
        <v>67</v>
      </c>
      <c r="D1258" s="39" t="s">
        <v>245</v>
      </c>
      <c r="E1258" s="37" t="s">
        <v>1415</v>
      </c>
      <c r="F1258" s="133">
        <v>59295</v>
      </c>
      <c r="G1258" s="174"/>
    </row>
    <row r="1259" spans="1:7" s="37" customFormat="1" x14ac:dyDescent="0.25">
      <c r="A1259" s="160" t="s">
        <v>1575</v>
      </c>
      <c r="B1259" s="39" t="s">
        <v>1576</v>
      </c>
      <c r="C1259" s="39" t="s">
        <v>67</v>
      </c>
      <c r="D1259" s="39" t="s">
        <v>245</v>
      </c>
      <c r="E1259" s="37" t="s">
        <v>1436</v>
      </c>
      <c r="F1259" s="133">
        <v>1697</v>
      </c>
      <c r="G1259" s="174"/>
    </row>
    <row r="1260" spans="1:7" s="37" customFormat="1" x14ac:dyDescent="0.25">
      <c r="A1260" s="160" t="s">
        <v>1015</v>
      </c>
      <c r="B1260" s="39" t="s">
        <v>738</v>
      </c>
      <c r="C1260" s="39" t="s">
        <v>43</v>
      </c>
      <c r="D1260" s="39" t="s">
        <v>204</v>
      </c>
      <c r="E1260" s="37" t="s">
        <v>1415</v>
      </c>
      <c r="F1260" s="133">
        <v>23394</v>
      </c>
      <c r="G1260" s="174"/>
    </row>
    <row r="1261" spans="1:7" s="37" customFormat="1" x14ac:dyDescent="0.25">
      <c r="A1261" s="160" t="s">
        <v>1151</v>
      </c>
      <c r="B1261" s="39" t="s">
        <v>1220</v>
      </c>
      <c r="C1261" s="39" t="s">
        <v>43</v>
      </c>
      <c r="D1261" s="39" t="s">
        <v>204</v>
      </c>
      <c r="E1261" s="37" t="s">
        <v>1465</v>
      </c>
      <c r="F1261" s="133">
        <v>255552</v>
      </c>
      <c r="G1261" s="174"/>
    </row>
    <row r="1262" spans="1:7" s="37" customFormat="1" x14ac:dyDescent="0.25">
      <c r="A1262" s="160" t="s">
        <v>1016</v>
      </c>
      <c r="B1262" s="39" t="s">
        <v>739</v>
      </c>
      <c r="C1262" s="39" t="s">
        <v>43</v>
      </c>
      <c r="D1262" s="39" t="s">
        <v>204</v>
      </c>
      <c r="E1262" s="37" t="s">
        <v>1465</v>
      </c>
      <c r="F1262" s="133">
        <v>346503</v>
      </c>
      <c r="G1262" s="174"/>
    </row>
    <row r="1263" spans="1:7" s="37" customFormat="1" x14ac:dyDescent="0.25">
      <c r="A1263" s="160" t="s">
        <v>1016</v>
      </c>
      <c r="B1263" s="39" t="s">
        <v>739</v>
      </c>
      <c r="C1263" s="39" t="s">
        <v>43</v>
      </c>
      <c r="D1263" s="39" t="s">
        <v>204</v>
      </c>
      <c r="E1263" s="37" t="s">
        <v>1415</v>
      </c>
      <c r="F1263" s="133">
        <v>5349</v>
      </c>
      <c r="G1263" s="174"/>
    </row>
    <row r="1264" spans="1:7" s="37" customFormat="1" x14ac:dyDescent="0.25">
      <c r="A1264" s="160" t="s">
        <v>1017</v>
      </c>
      <c r="B1264" s="39" t="s">
        <v>740</v>
      </c>
      <c r="C1264" s="39" t="s">
        <v>15</v>
      </c>
      <c r="D1264" s="39" t="s">
        <v>160</v>
      </c>
      <c r="E1264" s="37" t="s">
        <v>1465</v>
      </c>
      <c r="F1264" s="133">
        <v>6917629</v>
      </c>
      <c r="G1264" s="174"/>
    </row>
    <row r="1265" spans="1:7" s="37" customFormat="1" x14ac:dyDescent="0.25">
      <c r="A1265" s="160" t="s">
        <v>1017</v>
      </c>
      <c r="B1265" s="39" t="s">
        <v>740</v>
      </c>
      <c r="C1265" s="39" t="s">
        <v>15</v>
      </c>
      <c r="D1265" s="39" t="s">
        <v>160</v>
      </c>
      <c r="E1265" s="37" t="s">
        <v>1425</v>
      </c>
      <c r="F1265" s="133">
        <v>372089879</v>
      </c>
      <c r="G1265" s="174"/>
    </row>
    <row r="1266" spans="1:7" s="37" customFormat="1" x14ac:dyDescent="0.25">
      <c r="A1266" s="160" t="s">
        <v>1018</v>
      </c>
      <c r="B1266" s="39" t="s">
        <v>741</v>
      </c>
      <c r="C1266" s="39" t="s">
        <v>76</v>
      </c>
      <c r="D1266" s="39" t="s">
        <v>259</v>
      </c>
      <c r="E1266" s="37" t="s">
        <v>1440</v>
      </c>
      <c r="F1266" s="133">
        <v>384831060</v>
      </c>
      <c r="G1266" s="174"/>
    </row>
    <row r="1267" spans="1:7" s="37" customFormat="1" x14ac:dyDescent="0.25">
      <c r="A1267" s="160" t="s">
        <v>1018</v>
      </c>
      <c r="B1267" s="39" t="s">
        <v>741</v>
      </c>
      <c r="C1267" s="39" t="s">
        <v>76</v>
      </c>
      <c r="D1267" s="39" t="s">
        <v>259</v>
      </c>
      <c r="E1267" s="37" t="s">
        <v>1465</v>
      </c>
      <c r="F1267" s="133">
        <v>20963757</v>
      </c>
      <c r="G1267" s="174"/>
    </row>
    <row r="1268" spans="1:7" s="37" customFormat="1" x14ac:dyDescent="0.25">
      <c r="A1268" s="160" t="s">
        <v>1018</v>
      </c>
      <c r="B1268" s="39" t="s">
        <v>741</v>
      </c>
      <c r="C1268" s="39" t="s">
        <v>76</v>
      </c>
      <c r="D1268" s="39" t="s">
        <v>259</v>
      </c>
      <c r="E1268" s="37" t="s">
        <v>1415</v>
      </c>
      <c r="F1268" s="133">
        <v>37</v>
      </c>
      <c r="G1268" s="174"/>
    </row>
    <row r="1269" spans="1:7" s="37" customFormat="1" x14ac:dyDescent="0.25">
      <c r="A1269" s="160" t="s">
        <v>1152</v>
      </c>
      <c r="B1269" s="39" t="s">
        <v>1221</v>
      </c>
      <c r="C1269" s="39" t="s">
        <v>45</v>
      </c>
      <c r="D1269" s="39" t="s">
        <v>206</v>
      </c>
      <c r="E1269" s="37" t="s">
        <v>1425</v>
      </c>
      <c r="F1269" s="133">
        <v>7140</v>
      </c>
      <c r="G1269" s="174"/>
    </row>
    <row r="1270" spans="1:7" s="37" customFormat="1" x14ac:dyDescent="0.25">
      <c r="A1270" s="160" t="s">
        <v>1019</v>
      </c>
      <c r="B1270" s="39" t="s">
        <v>742</v>
      </c>
      <c r="C1270" s="39" t="s">
        <v>50</v>
      </c>
      <c r="D1270" s="39" t="s">
        <v>215</v>
      </c>
      <c r="E1270" s="37" t="s">
        <v>1465</v>
      </c>
      <c r="F1270" s="133">
        <v>7750</v>
      </c>
      <c r="G1270" s="174"/>
    </row>
    <row r="1271" spans="1:7" s="37" customFormat="1" x14ac:dyDescent="0.25">
      <c r="A1271" s="160" t="s">
        <v>1019</v>
      </c>
      <c r="B1271" s="39" t="s">
        <v>742</v>
      </c>
      <c r="C1271" s="39" t="s">
        <v>50</v>
      </c>
      <c r="D1271" s="39" t="s">
        <v>215</v>
      </c>
      <c r="E1271" s="37" t="s">
        <v>1418</v>
      </c>
      <c r="F1271" s="133">
        <v>296788</v>
      </c>
      <c r="G1271" s="174"/>
    </row>
    <row r="1272" spans="1:7" s="37" customFormat="1" x14ac:dyDescent="0.25">
      <c r="A1272" s="160" t="s">
        <v>1020</v>
      </c>
      <c r="B1272" s="39" t="s">
        <v>743</v>
      </c>
      <c r="C1272" s="39" t="s">
        <v>88</v>
      </c>
      <c r="D1272" s="39" t="s">
        <v>276</v>
      </c>
      <c r="E1272" s="37" t="s">
        <v>1440</v>
      </c>
      <c r="F1272" s="133">
        <v>1561508</v>
      </c>
      <c r="G1272" s="174"/>
    </row>
    <row r="1273" spans="1:7" s="37" customFormat="1" x14ac:dyDescent="0.25">
      <c r="A1273" s="160" t="s">
        <v>1020</v>
      </c>
      <c r="B1273" s="39" t="s">
        <v>743</v>
      </c>
      <c r="C1273" s="39" t="s">
        <v>88</v>
      </c>
      <c r="D1273" s="39" t="s">
        <v>276</v>
      </c>
      <c r="E1273" s="37" t="s">
        <v>1445</v>
      </c>
      <c r="F1273" s="133">
        <v>118370050</v>
      </c>
      <c r="G1273" s="174"/>
    </row>
    <row r="1274" spans="1:7" s="37" customFormat="1" x14ac:dyDescent="0.25">
      <c r="A1274" s="160" t="s">
        <v>1020</v>
      </c>
      <c r="B1274" s="39" t="s">
        <v>743</v>
      </c>
      <c r="C1274" s="39" t="s">
        <v>88</v>
      </c>
      <c r="D1274" s="39" t="s">
        <v>276</v>
      </c>
      <c r="E1274" s="37" t="s">
        <v>1475</v>
      </c>
      <c r="F1274" s="133">
        <v>7351028</v>
      </c>
      <c r="G1274" s="174"/>
    </row>
    <row r="1275" spans="1:7" s="37" customFormat="1" x14ac:dyDescent="0.25">
      <c r="A1275" s="160" t="s">
        <v>1020</v>
      </c>
      <c r="B1275" s="39" t="s">
        <v>743</v>
      </c>
      <c r="C1275" s="39" t="s">
        <v>88</v>
      </c>
      <c r="D1275" s="39" t="s">
        <v>276</v>
      </c>
      <c r="E1275" s="37" t="s">
        <v>1500</v>
      </c>
      <c r="F1275" s="133">
        <v>248918</v>
      </c>
      <c r="G1275" s="174"/>
    </row>
    <row r="1276" spans="1:7" s="37" customFormat="1" x14ac:dyDescent="0.25">
      <c r="A1276" s="160" t="s">
        <v>1020</v>
      </c>
      <c r="B1276" s="39" t="s">
        <v>743</v>
      </c>
      <c r="C1276" s="39" t="s">
        <v>88</v>
      </c>
      <c r="D1276" s="39" t="s">
        <v>276</v>
      </c>
      <c r="E1276" s="37" t="s">
        <v>1465</v>
      </c>
      <c r="F1276" s="133">
        <v>5813319</v>
      </c>
      <c r="G1276" s="174"/>
    </row>
    <row r="1277" spans="1:7" s="37" customFormat="1" x14ac:dyDescent="0.25">
      <c r="A1277" s="160" t="s">
        <v>1020</v>
      </c>
      <c r="B1277" s="39" t="s">
        <v>743</v>
      </c>
      <c r="C1277" s="39" t="s">
        <v>88</v>
      </c>
      <c r="D1277" s="39" t="s">
        <v>276</v>
      </c>
      <c r="E1277" s="37" t="s">
        <v>1417</v>
      </c>
      <c r="F1277" s="133">
        <v>101397</v>
      </c>
      <c r="G1277" s="174"/>
    </row>
    <row r="1278" spans="1:7" s="37" customFormat="1" x14ac:dyDescent="0.25">
      <c r="A1278" s="160" t="s">
        <v>1020</v>
      </c>
      <c r="B1278" s="39" t="s">
        <v>743</v>
      </c>
      <c r="C1278" s="39" t="s">
        <v>88</v>
      </c>
      <c r="D1278" s="39" t="s">
        <v>276</v>
      </c>
      <c r="E1278" s="37" t="s">
        <v>1381</v>
      </c>
      <c r="F1278" s="133">
        <v>7600</v>
      </c>
      <c r="G1278" s="174"/>
    </row>
    <row r="1279" spans="1:7" s="37" customFormat="1" x14ac:dyDescent="0.25">
      <c r="A1279" s="160" t="s">
        <v>1020</v>
      </c>
      <c r="B1279" s="39" t="s">
        <v>743</v>
      </c>
      <c r="C1279" s="39" t="s">
        <v>88</v>
      </c>
      <c r="D1279" s="39" t="s">
        <v>276</v>
      </c>
      <c r="E1279" s="37" t="s">
        <v>1454</v>
      </c>
      <c r="F1279" s="133">
        <v>5222</v>
      </c>
      <c r="G1279" s="174"/>
    </row>
    <row r="1280" spans="1:7" s="37" customFormat="1" x14ac:dyDescent="0.25">
      <c r="A1280" s="160" t="s">
        <v>1020</v>
      </c>
      <c r="B1280" s="39" t="s">
        <v>743</v>
      </c>
      <c r="C1280" s="39" t="s">
        <v>88</v>
      </c>
      <c r="D1280" s="39" t="s">
        <v>276</v>
      </c>
      <c r="E1280" s="37" t="s">
        <v>1415</v>
      </c>
      <c r="F1280" s="133">
        <v>49237</v>
      </c>
      <c r="G1280" s="174"/>
    </row>
    <row r="1281" spans="1:7" s="37" customFormat="1" x14ac:dyDescent="0.25">
      <c r="A1281" s="160" t="s">
        <v>1020</v>
      </c>
      <c r="B1281" s="39" t="s">
        <v>743</v>
      </c>
      <c r="C1281" s="39" t="s">
        <v>88</v>
      </c>
      <c r="D1281" s="39" t="s">
        <v>276</v>
      </c>
      <c r="E1281" s="37" t="s">
        <v>1418</v>
      </c>
      <c r="F1281" s="133">
        <v>3695</v>
      </c>
      <c r="G1281" s="174"/>
    </row>
    <row r="1282" spans="1:7" s="37" customFormat="1" x14ac:dyDescent="0.25">
      <c r="A1282" s="160" t="s">
        <v>1020</v>
      </c>
      <c r="B1282" s="39" t="s">
        <v>743</v>
      </c>
      <c r="C1282" s="39" t="s">
        <v>83</v>
      </c>
      <c r="D1282" s="39" t="s">
        <v>291</v>
      </c>
      <c r="E1282" s="37" t="s">
        <v>1417</v>
      </c>
      <c r="F1282" s="133">
        <v>251470</v>
      </c>
      <c r="G1282" s="174"/>
    </row>
    <row r="1283" spans="1:7" s="37" customFormat="1" x14ac:dyDescent="0.25">
      <c r="A1283" s="160" t="s">
        <v>1021</v>
      </c>
      <c r="B1283" s="39" t="s">
        <v>744</v>
      </c>
      <c r="C1283" s="39" t="s">
        <v>38</v>
      </c>
      <c r="D1283" s="39" t="s">
        <v>198</v>
      </c>
      <c r="E1283" s="37" t="s">
        <v>1465</v>
      </c>
      <c r="F1283" s="133">
        <v>94651</v>
      </c>
      <c r="G1283" s="174"/>
    </row>
    <row r="1284" spans="1:7" s="37" customFormat="1" x14ac:dyDescent="0.25">
      <c r="A1284" s="160" t="s">
        <v>1021</v>
      </c>
      <c r="B1284" s="39" t="s">
        <v>744</v>
      </c>
      <c r="C1284" s="39" t="s">
        <v>38</v>
      </c>
      <c r="D1284" s="39" t="s">
        <v>198</v>
      </c>
      <c r="E1284" s="37" t="s">
        <v>1418</v>
      </c>
      <c r="F1284" s="133">
        <v>804810</v>
      </c>
      <c r="G1284" s="174"/>
    </row>
    <row r="1285" spans="1:7" s="37" customFormat="1" x14ac:dyDescent="0.25">
      <c r="A1285" s="160" t="s">
        <v>1022</v>
      </c>
      <c r="B1285" s="39" t="s">
        <v>745</v>
      </c>
      <c r="C1285" s="39" t="s">
        <v>80</v>
      </c>
      <c r="D1285" s="39" t="s">
        <v>264</v>
      </c>
      <c r="E1285" s="37" t="s">
        <v>1471</v>
      </c>
      <c r="F1285" s="133">
        <v>822251</v>
      </c>
      <c r="G1285" s="174"/>
    </row>
    <row r="1286" spans="1:7" s="37" customFormat="1" x14ac:dyDescent="0.25">
      <c r="A1286" s="160" t="s">
        <v>1022</v>
      </c>
      <c r="B1286" s="39" t="s">
        <v>745</v>
      </c>
      <c r="C1286" s="39" t="s">
        <v>80</v>
      </c>
      <c r="D1286" s="39" t="s">
        <v>264</v>
      </c>
      <c r="E1286" s="37" t="s">
        <v>1465</v>
      </c>
      <c r="F1286" s="133">
        <v>125864</v>
      </c>
      <c r="G1286" s="174"/>
    </row>
    <row r="1287" spans="1:7" s="37" customFormat="1" x14ac:dyDescent="0.25">
      <c r="A1287" s="160" t="s">
        <v>1022</v>
      </c>
      <c r="B1287" s="39" t="s">
        <v>745</v>
      </c>
      <c r="C1287" s="39" t="s">
        <v>117</v>
      </c>
      <c r="D1287" s="39" t="s">
        <v>303</v>
      </c>
      <c r="E1287" s="37" t="s">
        <v>1488</v>
      </c>
      <c r="F1287" s="133">
        <v>0</v>
      </c>
      <c r="G1287" s="174"/>
    </row>
    <row r="1288" spans="1:7" s="37" customFormat="1" x14ac:dyDescent="0.25">
      <c r="A1288" s="160" t="s">
        <v>1023</v>
      </c>
      <c r="B1288" s="39" t="s">
        <v>746</v>
      </c>
      <c r="C1288" s="39" t="s">
        <v>88</v>
      </c>
      <c r="D1288" s="39" t="s">
        <v>276</v>
      </c>
      <c r="E1288" s="37" t="s">
        <v>1440</v>
      </c>
      <c r="F1288" s="133">
        <v>144492</v>
      </c>
      <c r="G1288" s="174"/>
    </row>
    <row r="1289" spans="1:7" s="37" customFormat="1" x14ac:dyDescent="0.25">
      <c r="A1289" s="160" t="s">
        <v>1023</v>
      </c>
      <c r="B1289" s="39" t="s">
        <v>746</v>
      </c>
      <c r="C1289" s="39" t="s">
        <v>88</v>
      </c>
      <c r="D1289" s="39" t="s">
        <v>276</v>
      </c>
      <c r="E1289" s="37" t="s">
        <v>1445</v>
      </c>
      <c r="F1289" s="133">
        <v>1783036</v>
      </c>
      <c r="G1289" s="174"/>
    </row>
    <row r="1290" spans="1:7" s="37" customFormat="1" x14ac:dyDescent="0.25">
      <c r="A1290" s="160" t="s">
        <v>1023</v>
      </c>
      <c r="B1290" s="39" t="s">
        <v>746</v>
      </c>
      <c r="C1290" s="39" t="s">
        <v>88</v>
      </c>
      <c r="D1290" s="39" t="s">
        <v>276</v>
      </c>
      <c r="E1290" s="37" t="s">
        <v>1475</v>
      </c>
      <c r="F1290" s="133">
        <v>6132950</v>
      </c>
      <c r="G1290" s="174"/>
    </row>
    <row r="1291" spans="1:7" s="37" customFormat="1" x14ac:dyDescent="0.25">
      <c r="A1291" s="160" t="s">
        <v>1023</v>
      </c>
      <c r="B1291" s="39" t="s">
        <v>746</v>
      </c>
      <c r="C1291" s="39" t="s">
        <v>88</v>
      </c>
      <c r="D1291" s="39" t="s">
        <v>276</v>
      </c>
      <c r="E1291" s="37" t="s">
        <v>1500</v>
      </c>
      <c r="F1291" s="133">
        <v>59100</v>
      </c>
      <c r="G1291" s="174"/>
    </row>
    <row r="1292" spans="1:7" s="37" customFormat="1" x14ac:dyDescent="0.25">
      <c r="A1292" s="160" t="s">
        <v>1023</v>
      </c>
      <c r="B1292" s="39" t="s">
        <v>746</v>
      </c>
      <c r="C1292" s="39" t="s">
        <v>88</v>
      </c>
      <c r="D1292" s="39" t="s">
        <v>276</v>
      </c>
      <c r="E1292" s="37" t="s">
        <v>1447</v>
      </c>
      <c r="F1292" s="133">
        <v>48</v>
      </c>
      <c r="G1292" s="174"/>
    </row>
    <row r="1293" spans="1:7" s="37" customFormat="1" x14ac:dyDescent="0.25">
      <c r="A1293" s="160" t="s">
        <v>1023</v>
      </c>
      <c r="B1293" s="39" t="s">
        <v>746</v>
      </c>
      <c r="C1293" s="39" t="s">
        <v>88</v>
      </c>
      <c r="D1293" s="39" t="s">
        <v>276</v>
      </c>
      <c r="E1293" s="37" t="s">
        <v>1465</v>
      </c>
      <c r="F1293" s="133">
        <v>390604</v>
      </c>
      <c r="G1293" s="174"/>
    </row>
    <row r="1294" spans="1:7" s="37" customFormat="1" x14ac:dyDescent="0.25">
      <c r="A1294" s="160" t="s">
        <v>1023</v>
      </c>
      <c r="B1294" s="39" t="s">
        <v>746</v>
      </c>
      <c r="C1294" s="39" t="s">
        <v>88</v>
      </c>
      <c r="D1294" s="39" t="s">
        <v>276</v>
      </c>
      <c r="E1294" s="37" t="s">
        <v>1454</v>
      </c>
      <c r="F1294" s="133">
        <v>50</v>
      </c>
      <c r="G1294" s="174"/>
    </row>
    <row r="1295" spans="1:7" s="37" customFormat="1" x14ac:dyDescent="0.25">
      <c r="A1295" s="160" t="s">
        <v>1023</v>
      </c>
      <c r="B1295" s="39" t="s">
        <v>746</v>
      </c>
      <c r="C1295" s="39" t="s">
        <v>88</v>
      </c>
      <c r="D1295" s="39" t="s">
        <v>276</v>
      </c>
      <c r="E1295" s="37" t="s">
        <v>1415</v>
      </c>
      <c r="F1295" s="133">
        <v>5114</v>
      </c>
      <c r="G1295" s="174"/>
    </row>
    <row r="1296" spans="1:7" s="37" customFormat="1" x14ac:dyDescent="0.25">
      <c r="A1296" s="160" t="s">
        <v>1023</v>
      </c>
      <c r="B1296" s="39" t="s">
        <v>746</v>
      </c>
      <c r="C1296" s="39" t="s">
        <v>88</v>
      </c>
      <c r="D1296" s="39" t="s">
        <v>276</v>
      </c>
      <c r="E1296" s="37" t="s">
        <v>1418</v>
      </c>
      <c r="F1296" s="133">
        <v>678</v>
      </c>
      <c r="G1296" s="174"/>
    </row>
    <row r="1297" spans="1:7" s="37" customFormat="1" x14ac:dyDescent="0.25">
      <c r="A1297" s="160" t="s">
        <v>1024</v>
      </c>
      <c r="B1297" s="39" t="s">
        <v>747</v>
      </c>
      <c r="C1297" s="39" t="s">
        <v>14</v>
      </c>
      <c r="D1297" s="39" t="s">
        <v>159</v>
      </c>
      <c r="E1297" s="37" t="s">
        <v>1503</v>
      </c>
      <c r="F1297" s="133">
        <v>3962</v>
      </c>
      <c r="G1297" s="174"/>
    </row>
    <row r="1298" spans="1:7" s="37" customFormat="1" x14ac:dyDescent="0.25">
      <c r="A1298" s="160" t="s">
        <v>1024</v>
      </c>
      <c r="B1298" s="39" t="s">
        <v>747</v>
      </c>
      <c r="C1298" s="39" t="s">
        <v>14</v>
      </c>
      <c r="D1298" s="39" t="s">
        <v>159</v>
      </c>
      <c r="E1298" s="37" t="s">
        <v>1465</v>
      </c>
      <c r="F1298" s="133">
        <v>1465</v>
      </c>
      <c r="G1298" s="174"/>
    </row>
    <row r="1299" spans="1:7" s="37" customFormat="1" x14ac:dyDescent="0.25">
      <c r="A1299" s="160" t="s">
        <v>1025</v>
      </c>
      <c r="B1299" s="39" t="s">
        <v>748</v>
      </c>
      <c r="C1299" s="39" t="s">
        <v>20</v>
      </c>
      <c r="D1299" s="39" t="s">
        <v>171</v>
      </c>
      <c r="E1299" s="37" t="s">
        <v>1438</v>
      </c>
      <c r="F1299" s="133">
        <v>1969186</v>
      </c>
      <c r="G1299" s="174"/>
    </row>
    <row r="1300" spans="1:7" s="37" customFormat="1" x14ac:dyDescent="0.25">
      <c r="A1300" s="160" t="s">
        <v>1025</v>
      </c>
      <c r="B1300" s="39" t="s">
        <v>748</v>
      </c>
      <c r="C1300" s="39" t="s">
        <v>20</v>
      </c>
      <c r="D1300" s="39" t="s">
        <v>171</v>
      </c>
      <c r="E1300" s="37" t="s">
        <v>1465</v>
      </c>
      <c r="F1300" s="133">
        <v>130396</v>
      </c>
      <c r="G1300" s="174"/>
    </row>
    <row r="1301" spans="1:7" s="37" customFormat="1" x14ac:dyDescent="0.25">
      <c r="A1301" s="160" t="s">
        <v>1025</v>
      </c>
      <c r="B1301" s="39" t="s">
        <v>748</v>
      </c>
      <c r="C1301" s="39" t="s">
        <v>20</v>
      </c>
      <c r="D1301" s="39" t="s">
        <v>171</v>
      </c>
      <c r="E1301" s="37" t="s">
        <v>1415</v>
      </c>
      <c r="F1301" s="133">
        <v>50</v>
      </c>
      <c r="G1301" s="174"/>
    </row>
    <row r="1302" spans="1:7" s="37" customFormat="1" x14ac:dyDescent="0.25">
      <c r="A1302" s="160" t="s">
        <v>1026</v>
      </c>
      <c r="B1302" s="39" t="s">
        <v>749</v>
      </c>
      <c r="C1302" s="39" t="s">
        <v>47</v>
      </c>
      <c r="D1302" s="39" t="s">
        <v>209</v>
      </c>
      <c r="E1302" s="37" t="s">
        <v>1440</v>
      </c>
      <c r="F1302" s="133">
        <v>232630</v>
      </c>
      <c r="G1302" s="174"/>
    </row>
    <row r="1303" spans="1:7" s="37" customFormat="1" x14ac:dyDescent="0.25">
      <c r="A1303" s="160" t="s">
        <v>1026</v>
      </c>
      <c r="B1303" s="39" t="s">
        <v>749</v>
      </c>
      <c r="C1303" s="39" t="s">
        <v>47</v>
      </c>
      <c r="D1303" s="39" t="s">
        <v>209</v>
      </c>
      <c r="E1303" s="37" t="s">
        <v>1465</v>
      </c>
      <c r="F1303" s="133">
        <v>53867</v>
      </c>
      <c r="G1303" s="174"/>
    </row>
    <row r="1304" spans="1:7" s="37" customFormat="1" x14ac:dyDescent="0.25">
      <c r="A1304" s="160" t="s">
        <v>1153</v>
      </c>
      <c r="B1304" s="39" t="s">
        <v>1222</v>
      </c>
      <c r="C1304" s="39" t="s">
        <v>88</v>
      </c>
      <c r="D1304" s="39" t="s">
        <v>276</v>
      </c>
      <c r="E1304" s="37" t="s">
        <v>1440</v>
      </c>
      <c r="F1304" s="133">
        <v>649037</v>
      </c>
      <c r="G1304" s="174"/>
    </row>
    <row r="1305" spans="1:7" s="37" customFormat="1" x14ac:dyDescent="0.25">
      <c r="A1305" s="160" t="s">
        <v>1153</v>
      </c>
      <c r="B1305" s="39" t="s">
        <v>1222</v>
      </c>
      <c r="C1305" s="39" t="s">
        <v>88</v>
      </c>
      <c r="D1305" s="39" t="s">
        <v>276</v>
      </c>
      <c r="E1305" s="37" t="s">
        <v>1445</v>
      </c>
      <c r="F1305" s="133">
        <v>7249714</v>
      </c>
      <c r="G1305" s="174"/>
    </row>
    <row r="1306" spans="1:7" s="37" customFormat="1" x14ac:dyDescent="0.25">
      <c r="A1306" s="160" t="s">
        <v>1153</v>
      </c>
      <c r="B1306" s="39" t="s">
        <v>1222</v>
      </c>
      <c r="C1306" s="39" t="s">
        <v>88</v>
      </c>
      <c r="D1306" s="39" t="s">
        <v>276</v>
      </c>
      <c r="E1306" s="37" t="s">
        <v>1475</v>
      </c>
      <c r="F1306" s="133">
        <v>16669311</v>
      </c>
      <c r="G1306" s="174"/>
    </row>
    <row r="1307" spans="1:7" x14ac:dyDescent="0.3">
      <c r="A1307" s="160" t="s">
        <v>1153</v>
      </c>
      <c r="B1307" s="157" t="s">
        <v>1222</v>
      </c>
      <c r="C1307" s="39" t="s">
        <v>88</v>
      </c>
      <c r="D1307" s="157" t="s">
        <v>276</v>
      </c>
      <c r="E1307" s="37" t="s">
        <v>1500</v>
      </c>
      <c r="F1307" s="133">
        <v>283710</v>
      </c>
      <c r="G1307" s="174"/>
    </row>
    <row r="1308" spans="1:7" x14ac:dyDescent="0.3">
      <c r="A1308" s="160" t="s">
        <v>1153</v>
      </c>
      <c r="B1308" s="157" t="s">
        <v>1222</v>
      </c>
      <c r="C1308" s="39" t="s">
        <v>88</v>
      </c>
      <c r="D1308" s="157" t="s">
        <v>276</v>
      </c>
      <c r="E1308" s="37" t="s">
        <v>1424</v>
      </c>
      <c r="F1308" s="133">
        <v>60</v>
      </c>
      <c r="G1308" s="174"/>
    </row>
    <row r="1309" spans="1:7" x14ac:dyDescent="0.3">
      <c r="A1309" s="160" t="s">
        <v>1153</v>
      </c>
      <c r="B1309" s="157" t="s">
        <v>1222</v>
      </c>
      <c r="C1309" s="39" t="s">
        <v>88</v>
      </c>
      <c r="D1309" s="157" t="s">
        <v>276</v>
      </c>
      <c r="E1309" s="157" t="s">
        <v>1465</v>
      </c>
      <c r="F1309" s="133">
        <v>556831</v>
      </c>
      <c r="G1309" s="174"/>
    </row>
    <row r="1310" spans="1:7" x14ac:dyDescent="0.3">
      <c r="A1310" s="160" t="s">
        <v>1153</v>
      </c>
      <c r="B1310" s="157" t="s">
        <v>1222</v>
      </c>
      <c r="C1310" s="39" t="s">
        <v>88</v>
      </c>
      <c r="D1310" s="157" t="s">
        <v>276</v>
      </c>
      <c r="E1310" s="157" t="s">
        <v>1415</v>
      </c>
      <c r="F1310" s="133">
        <v>8854</v>
      </c>
      <c r="G1310" s="174"/>
    </row>
    <row r="1311" spans="1:7" x14ac:dyDescent="0.3">
      <c r="A1311" s="160" t="s">
        <v>1153</v>
      </c>
      <c r="B1311" s="157" t="s">
        <v>1222</v>
      </c>
      <c r="C1311" s="39" t="s">
        <v>88</v>
      </c>
      <c r="D1311" s="157" t="s">
        <v>276</v>
      </c>
      <c r="E1311" s="37" t="s">
        <v>1418</v>
      </c>
      <c r="F1311" s="133">
        <v>1778</v>
      </c>
      <c r="G1311" s="174"/>
    </row>
    <row r="1312" spans="1:7" x14ac:dyDescent="0.3">
      <c r="A1312" s="160" t="s">
        <v>1027</v>
      </c>
      <c r="B1312" s="157" t="s">
        <v>750</v>
      </c>
      <c r="C1312" s="39" t="s">
        <v>43</v>
      </c>
      <c r="D1312" s="157" t="s">
        <v>204</v>
      </c>
      <c r="E1312" s="37" t="s">
        <v>1440</v>
      </c>
      <c r="F1312" s="133">
        <v>188049415</v>
      </c>
      <c r="G1312" s="174"/>
    </row>
    <row r="1313" spans="1:7" x14ac:dyDescent="0.3">
      <c r="A1313" s="160" t="s">
        <v>1027</v>
      </c>
      <c r="B1313" s="157" t="s">
        <v>750</v>
      </c>
      <c r="C1313" s="39" t="s">
        <v>43</v>
      </c>
      <c r="D1313" s="157" t="s">
        <v>204</v>
      </c>
      <c r="E1313" s="157" t="s">
        <v>1424</v>
      </c>
      <c r="F1313" s="133">
        <v>164</v>
      </c>
      <c r="G1313" s="174"/>
    </row>
    <row r="1314" spans="1:7" x14ac:dyDescent="0.3">
      <c r="A1314" s="160" t="s">
        <v>1027</v>
      </c>
      <c r="B1314" s="157" t="s">
        <v>750</v>
      </c>
      <c r="C1314" s="39" t="s">
        <v>43</v>
      </c>
      <c r="D1314" s="157" t="s">
        <v>204</v>
      </c>
      <c r="E1314" s="157" t="s">
        <v>1465</v>
      </c>
      <c r="F1314" s="133">
        <v>3180469</v>
      </c>
      <c r="G1314" s="174"/>
    </row>
    <row r="1315" spans="1:7" x14ac:dyDescent="0.3">
      <c r="A1315" s="160" t="s">
        <v>1027</v>
      </c>
      <c r="B1315" s="157" t="s">
        <v>750</v>
      </c>
      <c r="C1315" s="39" t="s">
        <v>43</v>
      </c>
      <c r="D1315" s="157" t="s">
        <v>204</v>
      </c>
      <c r="E1315" s="37" t="s">
        <v>1415</v>
      </c>
      <c r="F1315" s="133">
        <v>28098</v>
      </c>
      <c r="G1315" s="174"/>
    </row>
    <row r="1316" spans="1:7" x14ac:dyDescent="0.3">
      <c r="A1316" s="160" t="s">
        <v>1027</v>
      </c>
      <c r="B1316" s="157" t="s">
        <v>750</v>
      </c>
      <c r="C1316" s="39" t="s">
        <v>43</v>
      </c>
      <c r="D1316" s="157" t="s">
        <v>204</v>
      </c>
      <c r="E1316" s="37" t="s">
        <v>1418</v>
      </c>
      <c r="F1316" s="133">
        <v>7772</v>
      </c>
      <c r="G1316" s="174"/>
    </row>
    <row r="1317" spans="1:7" x14ac:dyDescent="0.3">
      <c r="A1317" s="160" t="s">
        <v>1027</v>
      </c>
      <c r="B1317" s="157" t="s">
        <v>750</v>
      </c>
      <c r="C1317" s="39" t="s">
        <v>43</v>
      </c>
      <c r="D1317" s="157" t="s">
        <v>204</v>
      </c>
      <c r="E1317" s="37" t="s">
        <v>1425</v>
      </c>
      <c r="F1317" s="133">
        <v>432527</v>
      </c>
      <c r="G1317" s="174"/>
    </row>
    <row r="1318" spans="1:7" x14ac:dyDescent="0.3">
      <c r="A1318" s="160" t="s">
        <v>1028</v>
      </c>
      <c r="B1318" s="157" t="s">
        <v>751</v>
      </c>
      <c r="C1318" s="39" t="s">
        <v>43</v>
      </c>
      <c r="D1318" s="157" t="s">
        <v>204</v>
      </c>
      <c r="E1318" s="157" t="s">
        <v>1440</v>
      </c>
      <c r="F1318" s="133">
        <v>770809</v>
      </c>
      <c r="G1318" s="174"/>
    </row>
    <row r="1319" spans="1:7" x14ac:dyDescent="0.3">
      <c r="A1319" s="160" t="s">
        <v>1028</v>
      </c>
      <c r="B1319" s="157" t="s">
        <v>751</v>
      </c>
      <c r="C1319" s="39" t="s">
        <v>43</v>
      </c>
      <c r="D1319" s="157" t="s">
        <v>204</v>
      </c>
      <c r="E1319" s="37" t="s">
        <v>1465</v>
      </c>
      <c r="F1319" s="133">
        <v>45067</v>
      </c>
      <c r="G1319" s="174"/>
    </row>
    <row r="1320" spans="1:7" x14ac:dyDescent="0.3">
      <c r="A1320" s="160" t="s">
        <v>1029</v>
      </c>
      <c r="B1320" s="157" t="s">
        <v>752</v>
      </c>
      <c r="C1320" s="39" t="s">
        <v>43</v>
      </c>
      <c r="D1320" s="157" t="s">
        <v>204</v>
      </c>
      <c r="E1320" s="157" t="s">
        <v>1445</v>
      </c>
      <c r="F1320" s="133">
        <v>254450</v>
      </c>
      <c r="G1320" s="174"/>
    </row>
    <row r="1321" spans="1:7" x14ac:dyDescent="0.3">
      <c r="A1321" s="160" t="s">
        <v>1029</v>
      </c>
      <c r="B1321" s="157" t="s">
        <v>752</v>
      </c>
      <c r="C1321" s="39" t="s">
        <v>43</v>
      </c>
      <c r="D1321" s="157" t="s">
        <v>204</v>
      </c>
      <c r="E1321" s="37" t="s">
        <v>1465</v>
      </c>
      <c r="F1321" s="133">
        <v>73062</v>
      </c>
      <c r="G1321" s="174"/>
    </row>
    <row r="1322" spans="1:7" x14ac:dyDescent="0.3">
      <c r="A1322" s="160" t="s">
        <v>1030</v>
      </c>
      <c r="B1322" s="157" t="s">
        <v>753</v>
      </c>
      <c r="C1322" s="39" t="s">
        <v>43</v>
      </c>
      <c r="D1322" s="157" t="s">
        <v>204</v>
      </c>
      <c r="E1322" s="157" t="s">
        <v>1440</v>
      </c>
      <c r="F1322" s="133">
        <v>1090821</v>
      </c>
      <c r="G1322" s="174"/>
    </row>
    <row r="1323" spans="1:7" x14ac:dyDescent="0.3">
      <c r="A1323" s="160" t="s">
        <v>1030</v>
      </c>
      <c r="B1323" s="157" t="s">
        <v>753</v>
      </c>
      <c r="C1323" s="39" t="s">
        <v>43</v>
      </c>
      <c r="D1323" s="157" t="s">
        <v>204</v>
      </c>
      <c r="E1323" s="157" t="s">
        <v>1465</v>
      </c>
      <c r="F1323" s="133">
        <v>889092</v>
      </c>
      <c r="G1323" s="174"/>
    </row>
    <row r="1324" spans="1:7" x14ac:dyDescent="0.3">
      <c r="A1324" s="160" t="s">
        <v>1030</v>
      </c>
      <c r="B1324" s="157" t="s">
        <v>753</v>
      </c>
      <c r="C1324" s="39" t="s">
        <v>43</v>
      </c>
      <c r="D1324" s="157" t="s">
        <v>204</v>
      </c>
      <c r="E1324" s="37" t="s">
        <v>1415</v>
      </c>
      <c r="F1324" s="133">
        <v>3634</v>
      </c>
      <c r="G1324" s="174"/>
    </row>
    <row r="1325" spans="1:7" x14ac:dyDescent="0.3">
      <c r="A1325" s="160" t="s">
        <v>1030</v>
      </c>
      <c r="B1325" s="157" t="s">
        <v>753</v>
      </c>
      <c r="C1325" s="39" t="s">
        <v>43</v>
      </c>
      <c r="D1325" s="157" t="s">
        <v>204</v>
      </c>
      <c r="E1325" s="37" t="s">
        <v>1425</v>
      </c>
      <c r="F1325" s="133">
        <v>54315</v>
      </c>
      <c r="G1325" s="174"/>
    </row>
    <row r="1326" spans="1:7" x14ac:dyDescent="0.3">
      <c r="A1326" s="160" t="s">
        <v>1030</v>
      </c>
      <c r="B1326" s="157" t="s">
        <v>753</v>
      </c>
      <c r="C1326" s="39" t="s">
        <v>67</v>
      </c>
      <c r="D1326" s="157" t="s">
        <v>245</v>
      </c>
      <c r="E1326" s="37" t="s">
        <v>1440</v>
      </c>
      <c r="F1326" s="133">
        <v>30119833</v>
      </c>
      <c r="G1326" s="174"/>
    </row>
    <row r="1327" spans="1:7" x14ac:dyDescent="0.3">
      <c r="A1327" s="160" t="s">
        <v>1030</v>
      </c>
      <c r="B1327" s="157" t="s">
        <v>753</v>
      </c>
      <c r="C1327" s="39" t="s">
        <v>67</v>
      </c>
      <c r="D1327" s="157" t="s">
        <v>245</v>
      </c>
      <c r="E1327" s="157" t="s">
        <v>1415</v>
      </c>
      <c r="F1327" s="133">
        <v>13818</v>
      </c>
      <c r="G1327" s="174"/>
    </row>
    <row r="1328" spans="1:7" x14ac:dyDescent="0.3">
      <c r="A1328" s="160" t="s">
        <v>1030</v>
      </c>
      <c r="B1328" s="157" t="s">
        <v>753</v>
      </c>
      <c r="C1328" s="39" t="s">
        <v>67</v>
      </c>
      <c r="D1328" s="157" t="s">
        <v>245</v>
      </c>
      <c r="E1328" s="157" t="s">
        <v>1436</v>
      </c>
      <c r="F1328" s="133">
        <v>30364</v>
      </c>
      <c r="G1328" s="174"/>
    </row>
    <row r="1329" spans="1:7" x14ac:dyDescent="0.3">
      <c r="A1329" s="160" t="s">
        <v>1031</v>
      </c>
      <c r="B1329" s="157" t="s">
        <v>754</v>
      </c>
      <c r="C1329" s="39" t="s">
        <v>9</v>
      </c>
      <c r="D1329" s="157" t="s">
        <v>154</v>
      </c>
      <c r="E1329" s="157" t="s">
        <v>1418</v>
      </c>
      <c r="F1329" s="133">
        <v>67500</v>
      </c>
      <c r="G1329" s="174"/>
    </row>
    <row r="1330" spans="1:7" x14ac:dyDescent="0.3">
      <c r="A1330" s="160" t="s">
        <v>1329</v>
      </c>
      <c r="B1330" s="157" t="s">
        <v>1354</v>
      </c>
      <c r="C1330" s="39" t="s">
        <v>109</v>
      </c>
      <c r="D1330" s="157" t="s">
        <v>285</v>
      </c>
      <c r="E1330" s="37" t="s">
        <v>1418</v>
      </c>
      <c r="F1330" s="133">
        <v>2531350</v>
      </c>
      <c r="G1330" s="174"/>
    </row>
    <row r="1331" spans="1:7" x14ac:dyDescent="0.3">
      <c r="A1331" s="160" t="s">
        <v>1577</v>
      </c>
      <c r="B1331" s="157" t="s">
        <v>1578</v>
      </c>
      <c r="C1331" s="39" t="s">
        <v>127</v>
      </c>
      <c r="D1331" s="157" t="s">
        <v>286</v>
      </c>
      <c r="E1331" s="157" t="s">
        <v>1465</v>
      </c>
      <c r="F1331" s="133">
        <v>236903</v>
      </c>
      <c r="G1331" s="174"/>
    </row>
    <row r="1332" spans="1:7" x14ac:dyDescent="0.3">
      <c r="A1332" s="160" t="s">
        <v>1577</v>
      </c>
      <c r="B1332" s="157" t="s">
        <v>1578</v>
      </c>
      <c r="C1332" s="39" t="s">
        <v>127</v>
      </c>
      <c r="D1332" s="157" t="s">
        <v>286</v>
      </c>
      <c r="E1332" s="37" t="s">
        <v>1388</v>
      </c>
      <c r="F1332" s="133">
        <v>3162750</v>
      </c>
      <c r="G1332" s="174"/>
    </row>
    <row r="1333" spans="1:7" x14ac:dyDescent="0.3">
      <c r="A1333" s="160" t="s">
        <v>1577</v>
      </c>
      <c r="B1333" s="157" t="s">
        <v>1578</v>
      </c>
      <c r="C1333" s="39" t="s">
        <v>127</v>
      </c>
      <c r="D1333" s="157" t="s">
        <v>286</v>
      </c>
      <c r="E1333" s="37" t="s">
        <v>1415</v>
      </c>
      <c r="F1333" s="133">
        <v>188</v>
      </c>
      <c r="G1333" s="174"/>
    </row>
    <row r="1334" spans="1:7" x14ac:dyDescent="0.3">
      <c r="A1334" s="160" t="s">
        <v>1577</v>
      </c>
      <c r="B1334" s="157" t="s">
        <v>1578</v>
      </c>
      <c r="C1334" s="39" t="s">
        <v>127</v>
      </c>
      <c r="D1334" s="157" t="s">
        <v>286</v>
      </c>
      <c r="E1334" s="37" t="s">
        <v>1418</v>
      </c>
      <c r="F1334" s="133">
        <v>23529</v>
      </c>
      <c r="G1334" s="174"/>
    </row>
    <row r="1335" spans="1:7" x14ac:dyDescent="0.3">
      <c r="A1335" s="160" t="s">
        <v>1032</v>
      </c>
      <c r="B1335" s="157" t="s">
        <v>755</v>
      </c>
      <c r="C1335" s="39" t="s">
        <v>127</v>
      </c>
      <c r="D1335" s="157" t="s">
        <v>286</v>
      </c>
      <c r="E1335" s="37" t="s">
        <v>1465</v>
      </c>
      <c r="F1335" s="133">
        <v>137023</v>
      </c>
      <c r="G1335" s="174"/>
    </row>
    <row r="1336" spans="1:7" x14ac:dyDescent="0.3">
      <c r="A1336" s="160" t="s">
        <v>1033</v>
      </c>
      <c r="B1336" s="157" t="s">
        <v>756</v>
      </c>
      <c r="C1336" s="39" t="s">
        <v>38</v>
      </c>
      <c r="D1336" s="157" t="s">
        <v>198</v>
      </c>
      <c r="E1336" s="37" t="s">
        <v>1440</v>
      </c>
      <c r="F1336" s="133">
        <v>574344</v>
      </c>
      <c r="G1336" s="174"/>
    </row>
    <row r="1337" spans="1:7" x14ac:dyDescent="0.3">
      <c r="A1337" s="160" t="s">
        <v>1033</v>
      </c>
      <c r="B1337" s="157" t="s">
        <v>756</v>
      </c>
      <c r="C1337" s="39" t="s">
        <v>38</v>
      </c>
      <c r="D1337" s="157" t="s">
        <v>198</v>
      </c>
      <c r="E1337" s="37" t="s">
        <v>1465</v>
      </c>
      <c r="F1337" s="133">
        <v>68149</v>
      </c>
      <c r="G1337" s="174"/>
    </row>
    <row r="1338" spans="1:7" x14ac:dyDescent="0.3">
      <c r="A1338" s="160" t="s">
        <v>1033</v>
      </c>
      <c r="B1338" s="157" t="s">
        <v>756</v>
      </c>
      <c r="C1338" s="39" t="s">
        <v>38</v>
      </c>
      <c r="D1338" s="157" t="s">
        <v>198</v>
      </c>
      <c r="E1338" s="37" t="s">
        <v>1457</v>
      </c>
      <c r="F1338" s="133">
        <v>6075</v>
      </c>
      <c r="G1338" s="174"/>
    </row>
    <row r="1339" spans="1:7" x14ac:dyDescent="0.3">
      <c r="A1339" s="160" t="s">
        <v>1034</v>
      </c>
      <c r="B1339" s="157" t="s">
        <v>757</v>
      </c>
      <c r="C1339" s="39" t="s">
        <v>64</v>
      </c>
      <c r="D1339" s="157" t="s">
        <v>241</v>
      </c>
      <c r="E1339" s="37" t="s">
        <v>1440</v>
      </c>
      <c r="F1339" s="133">
        <v>526295719</v>
      </c>
      <c r="G1339" s="174"/>
    </row>
    <row r="1340" spans="1:7" x14ac:dyDescent="0.3">
      <c r="A1340" s="160" t="s">
        <v>1034</v>
      </c>
      <c r="B1340" s="157" t="s">
        <v>757</v>
      </c>
      <c r="C1340" s="39" t="s">
        <v>64</v>
      </c>
      <c r="D1340" s="157" t="s">
        <v>241</v>
      </c>
      <c r="E1340" s="37" t="s">
        <v>1445</v>
      </c>
      <c r="F1340" s="133">
        <v>1947790</v>
      </c>
      <c r="G1340" s="174"/>
    </row>
    <row r="1341" spans="1:7" x14ac:dyDescent="0.3">
      <c r="A1341" s="160" t="s">
        <v>1034</v>
      </c>
      <c r="B1341" s="157" t="s">
        <v>757</v>
      </c>
      <c r="C1341" s="39" t="s">
        <v>64</v>
      </c>
      <c r="D1341" s="157" t="s">
        <v>241</v>
      </c>
      <c r="E1341" s="37" t="s">
        <v>1465</v>
      </c>
      <c r="F1341" s="133">
        <v>15791253</v>
      </c>
      <c r="G1341" s="174"/>
    </row>
    <row r="1342" spans="1:7" x14ac:dyDescent="0.3">
      <c r="A1342" s="160" t="s">
        <v>1034</v>
      </c>
      <c r="B1342" s="157" t="s">
        <v>757</v>
      </c>
      <c r="C1342" s="39" t="s">
        <v>64</v>
      </c>
      <c r="D1342" s="157" t="s">
        <v>241</v>
      </c>
      <c r="E1342" s="37" t="s">
        <v>1415</v>
      </c>
      <c r="F1342" s="133">
        <v>307006</v>
      </c>
      <c r="G1342" s="174"/>
    </row>
    <row r="1343" spans="1:7" x14ac:dyDescent="0.3">
      <c r="A1343" s="160" t="s">
        <v>1034</v>
      </c>
      <c r="B1343" s="157" t="s">
        <v>757</v>
      </c>
      <c r="C1343" s="39" t="s">
        <v>64</v>
      </c>
      <c r="D1343" s="157" t="s">
        <v>241</v>
      </c>
      <c r="E1343" s="37" t="s">
        <v>1418</v>
      </c>
      <c r="F1343" s="133">
        <v>112</v>
      </c>
      <c r="G1343" s="174"/>
    </row>
    <row r="1344" spans="1:7" x14ac:dyDescent="0.3">
      <c r="A1344" s="160" t="s">
        <v>1034</v>
      </c>
      <c r="B1344" s="157" t="s">
        <v>757</v>
      </c>
      <c r="C1344" s="39" t="s">
        <v>64</v>
      </c>
      <c r="D1344" s="157" t="s">
        <v>241</v>
      </c>
      <c r="E1344" s="37" t="s">
        <v>1425</v>
      </c>
      <c r="F1344" s="133">
        <v>1391370</v>
      </c>
      <c r="G1344" s="174"/>
    </row>
    <row r="1345" spans="1:7" x14ac:dyDescent="0.3">
      <c r="A1345" s="160" t="s">
        <v>1035</v>
      </c>
      <c r="B1345" s="157" t="s">
        <v>758</v>
      </c>
      <c r="C1345" s="39" t="s">
        <v>64</v>
      </c>
      <c r="D1345" s="157" t="s">
        <v>241</v>
      </c>
      <c r="E1345" s="37" t="s">
        <v>1477</v>
      </c>
      <c r="F1345" s="133">
        <v>2500</v>
      </c>
      <c r="G1345" s="174"/>
    </row>
    <row r="1346" spans="1:7" x14ac:dyDescent="0.3">
      <c r="A1346" s="160" t="s">
        <v>1035</v>
      </c>
      <c r="B1346" s="157" t="s">
        <v>758</v>
      </c>
      <c r="C1346" s="39" t="s">
        <v>64</v>
      </c>
      <c r="D1346" s="157" t="s">
        <v>241</v>
      </c>
      <c r="E1346" s="37" t="s">
        <v>1465</v>
      </c>
      <c r="F1346" s="133">
        <v>25138</v>
      </c>
      <c r="G1346" s="174"/>
    </row>
    <row r="1347" spans="1:7" x14ac:dyDescent="0.3">
      <c r="A1347" s="160" t="s">
        <v>1036</v>
      </c>
      <c r="B1347" s="157" t="s">
        <v>759</v>
      </c>
      <c r="C1347" s="39" t="s">
        <v>64</v>
      </c>
      <c r="D1347" s="157" t="s">
        <v>241</v>
      </c>
      <c r="E1347" s="37" t="s">
        <v>1440</v>
      </c>
      <c r="F1347" s="133">
        <v>1219820</v>
      </c>
      <c r="G1347" s="174"/>
    </row>
    <row r="1348" spans="1:7" x14ac:dyDescent="0.3">
      <c r="A1348" s="160" t="s">
        <v>1036</v>
      </c>
      <c r="B1348" s="157" t="s">
        <v>759</v>
      </c>
      <c r="C1348" s="39" t="s">
        <v>64</v>
      </c>
      <c r="D1348" s="157" t="s">
        <v>241</v>
      </c>
      <c r="E1348" s="37" t="s">
        <v>1465</v>
      </c>
      <c r="F1348" s="133">
        <v>152204</v>
      </c>
      <c r="G1348" s="174"/>
    </row>
  </sheetData>
  <sheetProtection algorithmName="SHA-512" hashValue="6cH7XW2Dm3tWWPXJZ+tIgeJcjlxERXKYkq4qf0gEstMBDRZrmAvYuRC3K7KoeeOePEJyXjpiYmgFs2UKMuwUIA==" saltValue="Ouimk4ycIs2pc+5dKAw71w==" spinCount="100000" sheet="1" objects="1" scenarios="1"/>
  <autoFilter ref="A7:F1348" xr:uid="{6E847D90-6965-4278-8584-9B0011D77551}"/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73F2-C18E-4DAD-A7BC-7D056EB59084}">
  <sheetPr>
    <tabColor rgb="FFFABF8F"/>
  </sheetPr>
  <dimension ref="A1:L730"/>
  <sheetViews>
    <sheetView workbookViewId="0">
      <pane ySplit="6" topLeftCell="A7" activePane="bottomLeft" state="frozen"/>
      <selection activeCell="A6" sqref="A6"/>
      <selection pane="bottomLeft" sqref="A1:K1"/>
    </sheetView>
  </sheetViews>
  <sheetFormatPr defaultColWidth="9.140625" defaultRowHeight="15" x14ac:dyDescent="0.25"/>
  <cols>
    <col min="1" max="2" width="42" customWidth="1"/>
    <col min="3" max="3" width="65.5703125" bestFit="1" customWidth="1"/>
    <col min="4" max="4" width="41.42578125" bestFit="1" customWidth="1"/>
    <col min="5" max="5" width="40.28515625" bestFit="1" customWidth="1"/>
    <col min="6" max="6" width="18" customWidth="1"/>
    <col min="7" max="7" width="65.5703125" bestFit="1" customWidth="1"/>
    <col min="8" max="8" width="64.5703125" bestFit="1" customWidth="1"/>
    <col min="9" max="9" width="34.7109375" customWidth="1"/>
    <col min="10" max="10" width="33.140625" bestFit="1" customWidth="1"/>
    <col min="11" max="11" width="33.85546875" customWidth="1"/>
  </cols>
  <sheetData>
    <row r="1" spans="1:12" ht="17.25" x14ac:dyDescent="0.3">
      <c r="A1" s="211" t="s">
        <v>1223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55"/>
    </row>
    <row r="2" spans="1:12" ht="17.25" x14ac:dyDescent="0.3">
      <c r="A2" s="211" t="s">
        <v>1229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55"/>
    </row>
    <row r="3" spans="1:12" ht="17.25" x14ac:dyDescent="0.3">
      <c r="A3" s="211" t="s">
        <v>1296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55"/>
    </row>
    <row r="4" spans="1:12" ht="17.25" x14ac:dyDescent="0.3">
      <c r="A4" s="211" t="s">
        <v>1281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55"/>
    </row>
    <row r="5" spans="1:12" ht="16.5" x14ac:dyDescent="0.3">
      <c r="A5" s="63"/>
      <c r="B5" s="63"/>
      <c r="C5" s="63"/>
      <c r="D5" s="201"/>
      <c r="E5" s="63"/>
      <c r="F5" s="78"/>
      <c r="G5" s="63"/>
      <c r="H5" s="79" t="s">
        <v>1227</v>
      </c>
      <c r="I5" s="80">
        <f>SUM(I7:I730)</f>
        <v>191476203265</v>
      </c>
      <c r="J5" s="80">
        <f>SUM(J7:J730)</f>
        <v>81104760629</v>
      </c>
      <c r="K5" s="80">
        <f>SUM(K7:K730)</f>
        <v>272580963894</v>
      </c>
      <c r="L5" s="54"/>
    </row>
    <row r="6" spans="1:12" ht="17.25" x14ac:dyDescent="0.3">
      <c r="A6" s="167" t="s">
        <v>324</v>
      </c>
      <c r="B6" s="167" t="s">
        <v>335</v>
      </c>
      <c r="C6" s="167" t="s">
        <v>1059</v>
      </c>
      <c r="D6" s="167" t="s">
        <v>339</v>
      </c>
      <c r="E6" s="167" t="s">
        <v>1075</v>
      </c>
      <c r="F6" s="167" t="s">
        <v>326</v>
      </c>
      <c r="G6" s="167" t="s">
        <v>1061</v>
      </c>
      <c r="H6" s="167" t="s">
        <v>1038</v>
      </c>
      <c r="I6" s="168" t="s">
        <v>1076</v>
      </c>
      <c r="J6" s="168" t="s">
        <v>1077</v>
      </c>
      <c r="K6" s="168" t="s">
        <v>130</v>
      </c>
      <c r="L6" s="55"/>
    </row>
    <row r="7" spans="1:12" ht="16.5" x14ac:dyDescent="0.3">
      <c r="A7" s="63" t="s">
        <v>143</v>
      </c>
      <c r="B7" s="63" t="s">
        <v>144</v>
      </c>
      <c r="C7" s="63" t="s">
        <v>146</v>
      </c>
      <c r="D7" s="201"/>
      <c r="E7" s="63"/>
      <c r="F7" s="169" t="s">
        <v>2</v>
      </c>
      <c r="G7" s="63" t="s">
        <v>146</v>
      </c>
      <c r="H7" s="63" t="s">
        <v>1053</v>
      </c>
      <c r="I7" s="133">
        <v>-108</v>
      </c>
      <c r="J7" s="133">
        <v>267</v>
      </c>
      <c r="K7" s="133">
        <v>159</v>
      </c>
      <c r="L7" s="175"/>
    </row>
    <row r="8" spans="1:12" ht="16.5" x14ac:dyDescent="0.3">
      <c r="A8" s="63" t="s">
        <v>143</v>
      </c>
      <c r="B8" s="63" t="s">
        <v>144</v>
      </c>
      <c r="C8" s="63" t="s">
        <v>147</v>
      </c>
      <c r="D8" s="201"/>
      <c r="E8" s="63"/>
      <c r="F8" s="169" t="s">
        <v>4</v>
      </c>
      <c r="G8" s="63" t="s">
        <v>147</v>
      </c>
      <c r="H8" s="63" t="s">
        <v>1053</v>
      </c>
      <c r="I8" s="133">
        <v>1712</v>
      </c>
      <c r="J8" s="133">
        <v>42209</v>
      </c>
      <c r="K8" s="133">
        <v>43921</v>
      </c>
      <c r="L8" s="175"/>
    </row>
    <row r="9" spans="1:12" ht="16.5" x14ac:dyDescent="0.3">
      <c r="A9" s="63" t="s">
        <v>143</v>
      </c>
      <c r="B9" s="63" t="s">
        <v>144</v>
      </c>
      <c r="C9" s="63" t="s">
        <v>147</v>
      </c>
      <c r="D9" s="201"/>
      <c r="E9" s="63"/>
      <c r="F9" s="169" t="s">
        <v>4</v>
      </c>
      <c r="G9" s="63" t="s">
        <v>147</v>
      </c>
      <c r="H9" s="63" t="s">
        <v>150</v>
      </c>
      <c r="I9" s="133">
        <v>0</v>
      </c>
      <c r="J9" s="133">
        <v>24171</v>
      </c>
      <c r="K9" s="133">
        <v>24171</v>
      </c>
      <c r="L9" s="175"/>
    </row>
    <row r="10" spans="1:12" ht="16.5" customHeight="1" x14ac:dyDescent="0.3">
      <c r="A10" s="63" t="s">
        <v>143</v>
      </c>
      <c r="B10" s="63" t="s">
        <v>144</v>
      </c>
      <c r="C10" s="63" t="s">
        <v>268</v>
      </c>
      <c r="D10" s="201"/>
      <c r="E10" s="63"/>
      <c r="F10" s="169" t="s">
        <v>118</v>
      </c>
      <c r="G10" s="63" t="s">
        <v>268</v>
      </c>
      <c r="H10" s="63" t="s">
        <v>1053</v>
      </c>
      <c r="I10" s="133">
        <v>0</v>
      </c>
      <c r="J10" s="133">
        <v>2023</v>
      </c>
      <c r="K10" s="133">
        <v>2023</v>
      </c>
      <c r="L10" s="175"/>
    </row>
    <row r="11" spans="1:12" ht="16.5" customHeight="1" x14ac:dyDescent="0.3">
      <c r="A11" s="63" t="s">
        <v>143</v>
      </c>
      <c r="B11" s="63" t="s">
        <v>148</v>
      </c>
      <c r="C11" s="63" t="s">
        <v>149</v>
      </c>
      <c r="D11" s="201"/>
      <c r="E11" s="63"/>
      <c r="F11" s="169" t="s">
        <v>6</v>
      </c>
      <c r="G11" s="63" t="s">
        <v>149</v>
      </c>
      <c r="H11" s="63" t="s">
        <v>575</v>
      </c>
      <c r="I11" s="133">
        <v>-100</v>
      </c>
      <c r="J11" s="133">
        <v>0</v>
      </c>
      <c r="K11" s="133">
        <v>-100</v>
      </c>
      <c r="L11" s="175"/>
    </row>
    <row r="12" spans="1:12" ht="16.5" customHeight="1" x14ac:dyDescent="0.3">
      <c r="A12" s="63" t="s">
        <v>143</v>
      </c>
      <c r="B12" s="63" t="s">
        <v>148</v>
      </c>
      <c r="C12" s="63" t="s">
        <v>149</v>
      </c>
      <c r="D12" s="201"/>
      <c r="E12" s="63"/>
      <c r="F12" s="169" t="s">
        <v>6</v>
      </c>
      <c r="G12" s="63" t="s">
        <v>149</v>
      </c>
      <c r="H12" s="63" t="s">
        <v>1056</v>
      </c>
      <c r="I12" s="133">
        <v>0</v>
      </c>
      <c r="J12" s="133">
        <v>177953</v>
      </c>
      <c r="K12" s="133">
        <v>177953</v>
      </c>
      <c r="L12" s="175"/>
    </row>
    <row r="13" spans="1:12" ht="16.5" customHeight="1" x14ac:dyDescent="0.3">
      <c r="A13" s="63" t="s">
        <v>143</v>
      </c>
      <c r="B13" s="63" t="s">
        <v>148</v>
      </c>
      <c r="C13" s="63" t="s">
        <v>149</v>
      </c>
      <c r="D13" s="201"/>
      <c r="E13" s="63"/>
      <c r="F13" s="169" t="s">
        <v>6</v>
      </c>
      <c r="G13" s="63" t="s">
        <v>149</v>
      </c>
      <c r="H13" s="63" t="s">
        <v>1378</v>
      </c>
      <c r="I13" s="133">
        <v>0</v>
      </c>
      <c r="J13" s="133">
        <v>596600422</v>
      </c>
      <c r="K13" s="133">
        <v>596600422</v>
      </c>
      <c r="L13" s="175"/>
    </row>
    <row r="14" spans="1:12" ht="16.5" customHeight="1" x14ac:dyDescent="0.3">
      <c r="A14" s="63" t="s">
        <v>143</v>
      </c>
      <c r="B14" s="63" t="s">
        <v>148</v>
      </c>
      <c r="C14" s="63" t="s">
        <v>149</v>
      </c>
      <c r="D14" s="201"/>
      <c r="E14" s="63"/>
      <c r="F14" s="169" t="s">
        <v>6</v>
      </c>
      <c r="G14" s="63" t="s">
        <v>149</v>
      </c>
      <c r="H14" s="63" t="s">
        <v>1058</v>
      </c>
      <c r="I14" s="133">
        <v>0</v>
      </c>
      <c r="J14" s="133">
        <v>453482</v>
      </c>
      <c r="K14" s="133">
        <v>453482</v>
      </c>
      <c r="L14" s="175"/>
    </row>
    <row r="15" spans="1:12" ht="16.5" customHeight="1" x14ac:dyDescent="0.3">
      <c r="A15" s="63" t="s">
        <v>143</v>
      </c>
      <c r="B15" s="63" t="s">
        <v>148</v>
      </c>
      <c r="C15" s="63" t="s">
        <v>149</v>
      </c>
      <c r="D15" s="201"/>
      <c r="E15" s="63"/>
      <c r="F15" s="169" t="s">
        <v>6</v>
      </c>
      <c r="G15" s="63" t="s">
        <v>149</v>
      </c>
      <c r="H15" s="63" t="s">
        <v>1054</v>
      </c>
      <c r="I15" s="133">
        <v>0</v>
      </c>
      <c r="J15" s="133">
        <v>45984153</v>
      </c>
      <c r="K15" s="133">
        <v>45984153</v>
      </c>
      <c r="L15" s="175"/>
    </row>
    <row r="16" spans="1:12" ht="16.5" customHeight="1" x14ac:dyDescent="0.3">
      <c r="A16" s="63" t="s">
        <v>143</v>
      </c>
      <c r="B16" s="63" t="s">
        <v>148</v>
      </c>
      <c r="C16" s="63" t="s">
        <v>149</v>
      </c>
      <c r="D16" s="201"/>
      <c r="E16" s="63"/>
      <c r="F16" s="169" t="s">
        <v>6</v>
      </c>
      <c r="G16" s="63" t="s">
        <v>149</v>
      </c>
      <c r="H16" s="63" t="s">
        <v>1376</v>
      </c>
      <c r="I16" s="133">
        <v>11779681</v>
      </c>
      <c r="J16" s="133">
        <v>0</v>
      </c>
      <c r="K16" s="133">
        <v>11779681</v>
      </c>
      <c r="L16" s="175"/>
    </row>
    <row r="17" spans="1:12" ht="16.5" customHeight="1" x14ac:dyDescent="0.3">
      <c r="A17" s="63" t="s">
        <v>143</v>
      </c>
      <c r="B17" s="63" t="s">
        <v>148</v>
      </c>
      <c r="C17" s="63" t="s">
        <v>149</v>
      </c>
      <c r="D17" s="201"/>
      <c r="E17" s="63"/>
      <c r="F17" s="169" t="s">
        <v>6</v>
      </c>
      <c r="G17" s="63" t="s">
        <v>149</v>
      </c>
      <c r="H17" s="63" t="s">
        <v>1379</v>
      </c>
      <c r="I17" s="133">
        <v>0</v>
      </c>
      <c r="J17" s="133">
        <v>2934522</v>
      </c>
      <c r="K17" s="133">
        <v>2934522</v>
      </c>
      <c r="L17" s="175"/>
    </row>
    <row r="18" spans="1:12" ht="16.5" customHeight="1" x14ac:dyDescent="0.3">
      <c r="A18" s="63" t="s">
        <v>143</v>
      </c>
      <c r="B18" s="63" t="s">
        <v>148</v>
      </c>
      <c r="C18" s="63" t="s">
        <v>149</v>
      </c>
      <c r="D18" s="201"/>
      <c r="E18" s="63"/>
      <c r="F18" s="169" t="s">
        <v>6</v>
      </c>
      <c r="G18" s="63" t="s">
        <v>149</v>
      </c>
      <c r="H18" s="63" t="s">
        <v>1381</v>
      </c>
      <c r="I18" s="133">
        <v>0</v>
      </c>
      <c r="J18" s="133">
        <v>973205</v>
      </c>
      <c r="K18" s="133">
        <v>973205</v>
      </c>
      <c r="L18" s="175"/>
    </row>
    <row r="19" spans="1:12" ht="16.5" customHeight="1" x14ac:dyDescent="0.3">
      <c r="A19" s="63" t="s">
        <v>143</v>
      </c>
      <c r="B19" s="63" t="s">
        <v>148</v>
      </c>
      <c r="C19" s="63" t="s">
        <v>149</v>
      </c>
      <c r="D19" s="201"/>
      <c r="E19" s="63"/>
      <c r="F19" s="169" t="s">
        <v>6</v>
      </c>
      <c r="G19" s="63" t="s">
        <v>149</v>
      </c>
      <c r="H19" s="63" t="s">
        <v>1053</v>
      </c>
      <c r="I19" s="133">
        <v>115399</v>
      </c>
      <c r="J19" s="133">
        <v>122242</v>
      </c>
      <c r="K19" s="133">
        <v>237641</v>
      </c>
      <c r="L19" s="175"/>
    </row>
    <row r="20" spans="1:12" ht="16.5" customHeight="1" x14ac:dyDescent="0.3">
      <c r="A20" s="63" t="s">
        <v>143</v>
      </c>
      <c r="B20" s="63" t="s">
        <v>148</v>
      </c>
      <c r="C20" s="63" t="s">
        <v>149</v>
      </c>
      <c r="D20" s="201"/>
      <c r="E20" s="63"/>
      <c r="F20" s="169" t="s">
        <v>6</v>
      </c>
      <c r="G20" s="63" t="s">
        <v>149</v>
      </c>
      <c r="H20" s="63" t="s">
        <v>150</v>
      </c>
      <c r="I20" s="133">
        <v>24734121</v>
      </c>
      <c r="J20" s="133">
        <v>17674769</v>
      </c>
      <c r="K20" s="133">
        <v>42408890</v>
      </c>
      <c r="L20" s="175"/>
    </row>
    <row r="21" spans="1:12" ht="16.5" customHeight="1" x14ac:dyDescent="0.3">
      <c r="A21" s="63" t="s">
        <v>143</v>
      </c>
      <c r="B21" s="63" t="s">
        <v>148</v>
      </c>
      <c r="C21" s="63" t="s">
        <v>149</v>
      </c>
      <c r="D21" s="201"/>
      <c r="E21" s="63"/>
      <c r="F21" s="169" t="s">
        <v>6</v>
      </c>
      <c r="G21" s="63" t="s">
        <v>149</v>
      </c>
      <c r="H21" s="63" t="s">
        <v>1062</v>
      </c>
      <c r="I21" s="133">
        <v>0</v>
      </c>
      <c r="J21" s="133">
        <v>2767495</v>
      </c>
      <c r="K21" s="133">
        <v>2767495</v>
      </c>
      <c r="L21" s="175"/>
    </row>
    <row r="22" spans="1:12" ht="16.5" customHeight="1" x14ac:dyDescent="0.3">
      <c r="A22" s="63" t="s">
        <v>143</v>
      </c>
      <c r="B22" s="63" t="s">
        <v>148</v>
      </c>
      <c r="C22" s="63" t="s">
        <v>149</v>
      </c>
      <c r="D22" s="201"/>
      <c r="E22" s="63"/>
      <c r="F22" s="169" t="s">
        <v>6</v>
      </c>
      <c r="G22" s="63" t="s">
        <v>149</v>
      </c>
      <c r="H22" s="63" t="s">
        <v>1382</v>
      </c>
      <c r="I22" s="133">
        <v>5904</v>
      </c>
      <c r="J22" s="133">
        <v>221208</v>
      </c>
      <c r="K22" s="133">
        <v>227112</v>
      </c>
      <c r="L22" s="175"/>
    </row>
    <row r="23" spans="1:12" ht="16.5" customHeight="1" x14ac:dyDescent="0.3">
      <c r="A23" s="63" t="s">
        <v>143</v>
      </c>
      <c r="B23" s="63" t="s">
        <v>148</v>
      </c>
      <c r="C23" s="63" t="s">
        <v>149</v>
      </c>
      <c r="D23" s="201"/>
      <c r="E23" s="63"/>
      <c r="F23" s="169" t="s">
        <v>6</v>
      </c>
      <c r="G23" s="63" t="s">
        <v>149</v>
      </c>
      <c r="H23" s="63" t="s">
        <v>370</v>
      </c>
      <c r="I23" s="133">
        <v>0</v>
      </c>
      <c r="J23" s="133">
        <v>16577494</v>
      </c>
      <c r="K23" s="133">
        <v>16577494</v>
      </c>
      <c r="L23" s="175"/>
    </row>
    <row r="24" spans="1:12" ht="16.5" customHeight="1" x14ac:dyDescent="0.3">
      <c r="A24" s="63" t="s">
        <v>143</v>
      </c>
      <c r="B24" s="63" t="s">
        <v>148</v>
      </c>
      <c r="C24" s="63" t="s">
        <v>149</v>
      </c>
      <c r="D24" s="201"/>
      <c r="E24" s="63"/>
      <c r="F24" s="169" t="s">
        <v>6</v>
      </c>
      <c r="G24" s="63" t="s">
        <v>149</v>
      </c>
      <c r="H24" s="63" t="s">
        <v>162</v>
      </c>
      <c r="I24" s="133">
        <v>0</v>
      </c>
      <c r="J24" s="133">
        <v>49761867</v>
      </c>
      <c r="K24" s="133">
        <v>49761867</v>
      </c>
      <c r="L24" s="175"/>
    </row>
    <row r="25" spans="1:12" ht="16.5" customHeight="1" x14ac:dyDescent="0.3">
      <c r="A25" s="63" t="s">
        <v>143</v>
      </c>
      <c r="B25" s="63" t="s">
        <v>148</v>
      </c>
      <c r="C25" s="63" t="s">
        <v>149</v>
      </c>
      <c r="D25" s="201"/>
      <c r="E25" s="63"/>
      <c r="F25" s="169" t="s">
        <v>6</v>
      </c>
      <c r="G25" s="63" t="s">
        <v>149</v>
      </c>
      <c r="H25" s="63" t="s">
        <v>1366</v>
      </c>
      <c r="I25" s="133">
        <v>6371940</v>
      </c>
      <c r="J25" s="133">
        <v>309</v>
      </c>
      <c r="K25" s="133">
        <v>6372249</v>
      </c>
      <c r="L25" s="175"/>
    </row>
    <row r="26" spans="1:12" ht="16.5" customHeight="1" x14ac:dyDescent="0.3">
      <c r="A26" s="63" t="s">
        <v>143</v>
      </c>
      <c r="B26" s="63" t="s">
        <v>148</v>
      </c>
      <c r="C26" s="63" t="s">
        <v>149</v>
      </c>
      <c r="D26" s="201"/>
      <c r="E26" s="63"/>
      <c r="F26" s="169" t="s">
        <v>6</v>
      </c>
      <c r="G26" s="63" t="s">
        <v>149</v>
      </c>
      <c r="H26" s="63" t="s">
        <v>1371</v>
      </c>
      <c r="I26" s="133">
        <v>0</v>
      </c>
      <c r="J26" s="133">
        <v>174847384</v>
      </c>
      <c r="K26" s="133">
        <v>174847384</v>
      </c>
      <c r="L26" s="175"/>
    </row>
    <row r="27" spans="1:12" ht="16.5" customHeight="1" x14ac:dyDescent="0.3">
      <c r="A27" s="63" t="s">
        <v>143</v>
      </c>
      <c r="B27" s="63" t="s">
        <v>148</v>
      </c>
      <c r="C27" s="63" t="s">
        <v>149</v>
      </c>
      <c r="D27" s="201"/>
      <c r="E27" s="63"/>
      <c r="F27" s="169" t="s">
        <v>6</v>
      </c>
      <c r="G27" s="63" t="s">
        <v>149</v>
      </c>
      <c r="H27" s="63" t="s">
        <v>1367</v>
      </c>
      <c r="I27" s="133">
        <v>0</v>
      </c>
      <c r="J27" s="133">
        <v>567257525</v>
      </c>
      <c r="K27" s="133">
        <v>567257525</v>
      </c>
      <c r="L27" s="175"/>
    </row>
    <row r="28" spans="1:12" ht="16.5" customHeight="1" x14ac:dyDescent="0.3">
      <c r="A28" s="63" t="s">
        <v>143</v>
      </c>
      <c r="B28" s="63" t="s">
        <v>148</v>
      </c>
      <c r="C28" s="163" t="s">
        <v>149</v>
      </c>
      <c r="D28" s="201"/>
      <c r="E28" s="63"/>
      <c r="F28" s="169" t="s">
        <v>6</v>
      </c>
      <c r="G28" s="163" t="s">
        <v>149</v>
      </c>
      <c r="H28" s="63" t="s">
        <v>1407</v>
      </c>
      <c r="I28" s="133">
        <v>0</v>
      </c>
      <c r="J28" s="133">
        <v>121836666</v>
      </c>
      <c r="K28" s="133">
        <v>121836666</v>
      </c>
      <c r="L28" s="175"/>
    </row>
    <row r="29" spans="1:12" ht="16.5" customHeight="1" x14ac:dyDescent="0.3">
      <c r="A29" s="63" t="s">
        <v>143</v>
      </c>
      <c r="B29" s="63" t="s">
        <v>148</v>
      </c>
      <c r="C29" s="163" t="s">
        <v>1412</v>
      </c>
      <c r="D29" s="201"/>
      <c r="E29" s="63"/>
      <c r="F29" s="169" t="s">
        <v>1282</v>
      </c>
      <c r="G29" s="163" t="s">
        <v>1412</v>
      </c>
      <c r="H29" s="63" t="s">
        <v>150</v>
      </c>
      <c r="I29" s="133">
        <v>0</v>
      </c>
      <c r="J29" s="133">
        <v>0</v>
      </c>
      <c r="K29" s="133">
        <v>0</v>
      </c>
      <c r="L29" s="175"/>
    </row>
    <row r="30" spans="1:12" ht="16.5" customHeight="1" x14ac:dyDescent="0.3">
      <c r="A30" s="63" t="s">
        <v>143</v>
      </c>
      <c r="B30" s="63" t="s">
        <v>148</v>
      </c>
      <c r="C30" s="163" t="s">
        <v>151</v>
      </c>
      <c r="D30" s="201"/>
      <c r="E30" s="63"/>
      <c r="F30" s="169" t="s">
        <v>7</v>
      </c>
      <c r="G30" s="163" t="s">
        <v>151</v>
      </c>
      <c r="H30" s="63" t="s">
        <v>1053</v>
      </c>
      <c r="I30" s="133">
        <v>263</v>
      </c>
      <c r="J30" s="133">
        <v>0</v>
      </c>
      <c r="K30" s="133">
        <v>263</v>
      </c>
      <c r="L30" s="175"/>
    </row>
    <row r="31" spans="1:12" ht="16.5" customHeight="1" x14ac:dyDescent="0.3">
      <c r="A31" s="63" t="s">
        <v>143</v>
      </c>
      <c r="B31" s="63" t="s">
        <v>148</v>
      </c>
      <c r="C31" s="163" t="s">
        <v>151</v>
      </c>
      <c r="D31" s="201"/>
      <c r="E31" s="63"/>
      <c r="F31" s="169" t="s">
        <v>7</v>
      </c>
      <c r="G31" s="163" t="s">
        <v>151</v>
      </c>
      <c r="H31" s="63" t="s">
        <v>150</v>
      </c>
      <c r="I31" s="133">
        <v>615</v>
      </c>
      <c r="J31" s="133">
        <v>0</v>
      </c>
      <c r="K31" s="133">
        <v>615</v>
      </c>
      <c r="L31" s="175"/>
    </row>
    <row r="32" spans="1:12" ht="16.5" customHeight="1" x14ac:dyDescent="0.3">
      <c r="A32" s="63" t="s">
        <v>143</v>
      </c>
      <c r="B32" s="63" t="s">
        <v>152</v>
      </c>
      <c r="C32" s="163" t="s">
        <v>153</v>
      </c>
      <c r="D32" s="201"/>
      <c r="E32" s="63"/>
      <c r="F32" s="169" t="s">
        <v>8</v>
      </c>
      <c r="G32" s="163" t="s">
        <v>153</v>
      </c>
      <c r="H32" s="63" t="s">
        <v>1053</v>
      </c>
      <c r="I32" s="133">
        <v>12027</v>
      </c>
      <c r="J32" s="133">
        <v>0</v>
      </c>
      <c r="K32" s="133">
        <v>12027</v>
      </c>
      <c r="L32" s="175"/>
    </row>
    <row r="33" spans="1:12" ht="16.5" customHeight="1" x14ac:dyDescent="0.3">
      <c r="A33" s="63" t="s">
        <v>143</v>
      </c>
      <c r="B33" s="63" t="s">
        <v>152</v>
      </c>
      <c r="C33" s="163" t="s">
        <v>154</v>
      </c>
      <c r="D33" s="201"/>
      <c r="E33" s="63"/>
      <c r="F33" s="169" t="s">
        <v>9</v>
      </c>
      <c r="G33" s="163" t="s">
        <v>154</v>
      </c>
      <c r="H33" s="63" t="s">
        <v>1058</v>
      </c>
      <c r="I33" s="133">
        <v>0</v>
      </c>
      <c r="J33" s="133">
        <v>1075</v>
      </c>
      <c r="K33" s="133">
        <v>1075</v>
      </c>
      <c r="L33" s="175"/>
    </row>
    <row r="34" spans="1:12" ht="16.5" customHeight="1" x14ac:dyDescent="0.3">
      <c r="A34" s="63" t="s">
        <v>143</v>
      </c>
      <c r="B34" s="63" t="s">
        <v>152</v>
      </c>
      <c r="C34" s="163" t="s">
        <v>154</v>
      </c>
      <c r="D34" s="201"/>
      <c r="E34" s="63"/>
      <c r="F34" s="169" t="s">
        <v>9</v>
      </c>
      <c r="G34" s="163" t="s">
        <v>154</v>
      </c>
      <c r="H34" s="63" t="s">
        <v>1054</v>
      </c>
      <c r="I34" s="133">
        <v>0</v>
      </c>
      <c r="J34" s="133">
        <v>758</v>
      </c>
      <c r="K34" s="133">
        <v>758</v>
      </c>
      <c r="L34" s="175"/>
    </row>
    <row r="35" spans="1:12" ht="16.5" customHeight="1" x14ac:dyDescent="0.3">
      <c r="A35" s="63" t="s">
        <v>143</v>
      </c>
      <c r="B35" s="63" t="s">
        <v>152</v>
      </c>
      <c r="C35" s="163" t="s">
        <v>154</v>
      </c>
      <c r="D35" s="201"/>
      <c r="E35" s="63"/>
      <c r="F35" s="169" t="s">
        <v>9</v>
      </c>
      <c r="G35" s="163" t="s">
        <v>154</v>
      </c>
      <c r="H35" s="63" t="s">
        <v>1579</v>
      </c>
      <c r="I35" s="133">
        <v>7956888</v>
      </c>
      <c r="J35" s="133">
        <v>0</v>
      </c>
      <c r="K35" s="133">
        <v>7956888</v>
      </c>
      <c r="L35" s="175"/>
    </row>
    <row r="36" spans="1:12" ht="16.5" customHeight="1" x14ac:dyDescent="0.3">
      <c r="A36" s="63" t="s">
        <v>143</v>
      </c>
      <c r="B36" s="63" t="s">
        <v>152</v>
      </c>
      <c r="C36" s="163" t="s">
        <v>154</v>
      </c>
      <c r="D36" s="201"/>
      <c r="E36" s="63"/>
      <c r="F36" s="169" t="s">
        <v>9</v>
      </c>
      <c r="G36" s="163" t="s">
        <v>154</v>
      </c>
      <c r="H36" s="63" t="s">
        <v>1053</v>
      </c>
      <c r="I36" s="133">
        <v>866</v>
      </c>
      <c r="J36" s="133">
        <v>3572</v>
      </c>
      <c r="K36" s="133">
        <v>4438</v>
      </c>
      <c r="L36" s="175"/>
    </row>
    <row r="37" spans="1:12" ht="16.5" customHeight="1" x14ac:dyDescent="0.3">
      <c r="A37" s="63" t="s">
        <v>143</v>
      </c>
      <c r="B37" s="63" t="s">
        <v>152</v>
      </c>
      <c r="C37" s="163" t="s">
        <v>154</v>
      </c>
      <c r="D37" s="201"/>
      <c r="E37" s="63"/>
      <c r="F37" s="169" t="s">
        <v>9</v>
      </c>
      <c r="G37" s="163" t="s">
        <v>154</v>
      </c>
      <c r="H37" s="63" t="s">
        <v>150</v>
      </c>
      <c r="I37" s="133">
        <v>1337</v>
      </c>
      <c r="J37" s="133">
        <v>67500</v>
      </c>
      <c r="K37" s="133">
        <v>68837</v>
      </c>
      <c r="L37" s="175"/>
    </row>
    <row r="38" spans="1:12" ht="16.5" customHeight="1" x14ac:dyDescent="0.3">
      <c r="A38" s="63" t="s">
        <v>143</v>
      </c>
      <c r="B38" s="63" t="s">
        <v>152</v>
      </c>
      <c r="C38" s="163" t="s">
        <v>155</v>
      </c>
      <c r="D38" s="201"/>
      <c r="E38" s="63"/>
      <c r="F38" s="169" t="s">
        <v>10</v>
      </c>
      <c r="G38" s="163" t="s">
        <v>155</v>
      </c>
      <c r="H38" s="63" t="s">
        <v>1053</v>
      </c>
      <c r="I38" s="133">
        <v>5537</v>
      </c>
      <c r="J38" s="133">
        <v>0</v>
      </c>
      <c r="K38" s="133">
        <v>5537</v>
      </c>
      <c r="L38" s="175"/>
    </row>
    <row r="39" spans="1:12" ht="16.5" customHeight="1" x14ac:dyDescent="0.3">
      <c r="A39" s="63" t="s">
        <v>143</v>
      </c>
      <c r="B39" s="63" t="s">
        <v>152</v>
      </c>
      <c r="C39" s="163" t="s">
        <v>1039</v>
      </c>
      <c r="D39" s="201"/>
      <c r="E39" s="63"/>
      <c r="F39" s="169" t="s">
        <v>131</v>
      </c>
      <c r="G39" s="163" t="s">
        <v>1039</v>
      </c>
      <c r="H39" s="63" t="s">
        <v>1053</v>
      </c>
      <c r="I39" s="133">
        <v>0</v>
      </c>
      <c r="J39" s="133">
        <v>29531</v>
      </c>
      <c r="K39" s="133">
        <v>29531</v>
      </c>
      <c r="L39" s="175"/>
    </row>
    <row r="40" spans="1:12" ht="16.5" customHeight="1" x14ac:dyDescent="0.3">
      <c r="A40" s="63" t="s">
        <v>143</v>
      </c>
      <c r="B40" s="63" t="s">
        <v>152</v>
      </c>
      <c r="C40" s="63" t="s">
        <v>156</v>
      </c>
      <c r="D40" s="201"/>
      <c r="E40" s="63"/>
      <c r="F40" s="169" t="s">
        <v>11</v>
      </c>
      <c r="G40" s="63" t="s">
        <v>156</v>
      </c>
      <c r="H40" s="63" t="s">
        <v>1054</v>
      </c>
      <c r="I40" s="133">
        <v>0</v>
      </c>
      <c r="J40" s="133">
        <v>198067</v>
      </c>
      <c r="K40" s="133">
        <v>198067</v>
      </c>
      <c r="L40" s="175"/>
    </row>
    <row r="41" spans="1:12" ht="16.5" customHeight="1" x14ac:dyDescent="0.3">
      <c r="A41" s="63" t="s">
        <v>143</v>
      </c>
      <c r="B41" s="63" t="s">
        <v>152</v>
      </c>
      <c r="C41" s="63" t="s">
        <v>156</v>
      </c>
      <c r="D41" s="201"/>
      <c r="E41" s="63"/>
      <c r="F41" s="169" t="s">
        <v>11</v>
      </c>
      <c r="G41" s="63" t="s">
        <v>156</v>
      </c>
      <c r="H41" s="63" t="s">
        <v>1053</v>
      </c>
      <c r="I41" s="133">
        <v>2846</v>
      </c>
      <c r="J41" s="133">
        <v>0</v>
      </c>
      <c r="K41" s="133">
        <v>2846</v>
      </c>
      <c r="L41" s="175"/>
    </row>
    <row r="42" spans="1:12" ht="16.5" customHeight="1" x14ac:dyDescent="0.3">
      <c r="A42" s="63" t="s">
        <v>143</v>
      </c>
      <c r="B42" s="63" t="s">
        <v>152</v>
      </c>
      <c r="C42" s="63" t="s">
        <v>269</v>
      </c>
      <c r="D42" s="201"/>
      <c r="E42" s="63"/>
      <c r="F42" s="169" t="s">
        <v>100</v>
      </c>
      <c r="G42" s="63" t="s">
        <v>269</v>
      </c>
      <c r="H42" s="63" t="s">
        <v>1408</v>
      </c>
      <c r="I42" s="133">
        <v>0</v>
      </c>
      <c r="J42" s="133">
        <v>-314</v>
      </c>
      <c r="K42" s="133">
        <v>-314</v>
      </c>
      <c r="L42" s="175"/>
    </row>
    <row r="43" spans="1:12" ht="16.5" customHeight="1" x14ac:dyDescent="0.3">
      <c r="A43" s="63" t="s">
        <v>143</v>
      </c>
      <c r="B43" s="63" t="s">
        <v>152</v>
      </c>
      <c r="C43" s="63" t="s">
        <v>269</v>
      </c>
      <c r="D43" s="201"/>
      <c r="E43" s="63"/>
      <c r="F43" s="169" t="s">
        <v>100</v>
      </c>
      <c r="G43" s="63" t="s">
        <v>269</v>
      </c>
      <c r="H43" s="63" t="s">
        <v>1055</v>
      </c>
      <c r="I43" s="133">
        <v>0</v>
      </c>
      <c r="J43" s="133">
        <v>391409</v>
      </c>
      <c r="K43" s="133">
        <v>391409</v>
      </c>
      <c r="L43" s="175"/>
    </row>
    <row r="44" spans="1:12" ht="16.5" customHeight="1" x14ac:dyDescent="0.3">
      <c r="A44" s="63" t="s">
        <v>143</v>
      </c>
      <c r="B44" s="63" t="s">
        <v>152</v>
      </c>
      <c r="C44" s="63" t="s">
        <v>269</v>
      </c>
      <c r="D44" s="201"/>
      <c r="E44" s="63"/>
      <c r="F44" s="169" t="s">
        <v>100</v>
      </c>
      <c r="G44" s="63" t="s">
        <v>269</v>
      </c>
      <c r="H44" s="63" t="s">
        <v>355</v>
      </c>
      <c r="I44" s="133">
        <v>0</v>
      </c>
      <c r="J44" s="133">
        <v>63847080</v>
      </c>
      <c r="K44" s="133">
        <v>63847080</v>
      </c>
      <c r="L44" s="175"/>
    </row>
    <row r="45" spans="1:12" ht="16.5" customHeight="1" x14ac:dyDescent="0.3">
      <c r="A45" s="63" t="s">
        <v>143</v>
      </c>
      <c r="B45" s="63" t="s">
        <v>152</v>
      </c>
      <c r="C45" s="63" t="s">
        <v>269</v>
      </c>
      <c r="D45" s="201"/>
      <c r="E45" s="63"/>
      <c r="F45" s="169" t="s">
        <v>100</v>
      </c>
      <c r="G45" s="63" t="s">
        <v>269</v>
      </c>
      <c r="H45" s="63" t="s">
        <v>1054</v>
      </c>
      <c r="I45" s="133">
        <v>0</v>
      </c>
      <c r="J45" s="133">
        <v>1648271</v>
      </c>
      <c r="K45" s="133">
        <v>1648271</v>
      </c>
      <c r="L45" s="175"/>
    </row>
    <row r="46" spans="1:12" ht="16.5" customHeight="1" x14ac:dyDescent="0.3">
      <c r="A46" s="63" t="s">
        <v>143</v>
      </c>
      <c r="B46" s="63" t="s">
        <v>152</v>
      </c>
      <c r="C46" s="63" t="s">
        <v>269</v>
      </c>
      <c r="D46" s="201"/>
      <c r="E46" s="63"/>
      <c r="F46" s="169" t="s">
        <v>100</v>
      </c>
      <c r="G46" s="63" t="s">
        <v>269</v>
      </c>
      <c r="H46" s="63" t="s">
        <v>1376</v>
      </c>
      <c r="I46" s="133">
        <v>0</v>
      </c>
      <c r="J46" s="133">
        <v>334335</v>
      </c>
      <c r="K46" s="133">
        <v>334335</v>
      </c>
      <c r="L46" s="175"/>
    </row>
    <row r="47" spans="1:12" ht="16.5" customHeight="1" x14ac:dyDescent="0.3">
      <c r="A47" s="63" t="s">
        <v>143</v>
      </c>
      <c r="B47" s="63" t="s">
        <v>152</v>
      </c>
      <c r="C47" s="63" t="s">
        <v>269</v>
      </c>
      <c r="D47" s="201"/>
      <c r="E47" s="63"/>
      <c r="F47" s="169" t="s">
        <v>100</v>
      </c>
      <c r="G47" s="63" t="s">
        <v>269</v>
      </c>
      <c r="H47" s="63" t="s">
        <v>1053</v>
      </c>
      <c r="I47" s="133">
        <v>0</v>
      </c>
      <c r="J47" s="133">
        <v>5222</v>
      </c>
      <c r="K47" s="133">
        <v>5222</v>
      </c>
      <c r="L47" s="175"/>
    </row>
    <row r="48" spans="1:12" ht="16.5" customHeight="1" x14ac:dyDescent="0.3">
      <c r="A48" s="63" t="s">
        <v>143</v>
      </c>
      <c r="B48" s="63" t="s">
        <v>152</v>
      </c>
      <c r="C48" s="63" t="s">
        <v>269</v>
      </c>
      <c r="D48" s="201"/>
      <c r="E48" s="63"/>
      <c r="F48" s="169" t="s">
        <v>100</v>
      </c>
      <c r="G48" s="63" t="s">
        <v>269</v>
      </c>
      <c r="H48" s="63" t="s">
        <v>1580</v>
      </c>
      <c r="I48" s="133">
        <v>0</v>
      </c>
      <c r="J48" s="133">
        <v>54861629</v>
      </c>
      <c r="K48" s="133">
        <v>54861629</v>
      </c>
      <c r="L48" s="175"/>
    </row>
    <row r="49" spans="1:12" ht="16.5" customHeight="1" x14ac:dyDescent="0.3">
      <c r="A49" s="63" t="s">
        <v>143</v>
      </c>
      <c r="B49" s="63" t="s">
        <v>152</v>
      </c>
      <c r="C49" s="63" t="s">
        <v>157</v>
      </c>
      <c r="D49" s="201"/>
      <c r="E49" s="63"/>
      <c r="F49" s="169" t="s">
        <v>12</v>
      </c>
      <c r="G49" s="63" t="s">
        <v>157</v>
      </c>
      <c r="H49" s="63" t="s">
        <v>1053</v>
      </c>
      <c r="I49" s="133">
        <v>-120</v>
      </c>
      <c r="J49" s="133">
        <v>0</v>
      </c>
      <c r="K49" s="133">
        <v>-120</v>
      </c>
      <c r="L49" s="175"/>
    </row>
    <row r="50" spans="1:12" ht="16.5" customHeight="1" x14ac:dyDescent="0.3">
      <c r="A50" s="63" t="s">
        <v>143</v>
      </c>
      <c r="B50" s="63" t="s">
        <v>152</v>
      </c>
      <c r="C50" s="63" t="s">
        <v>157</v>
      </c>
      <c r="D50" s="201"/>
      <c r="E50" s="63"/>
      <c r="F50" s="169" t="s">
        <v>12</v>
      </c>
      <c r="G50" s="63" t="s">
        <v>157</v>
      </c>
      <c r="H50" s="63" t="s">
        <v>150</v>
      </c>
      <c r="I50" s="133">
        <v>1394</v>
      </c>
      <c r="J50" s="133">
        <v>0</v>
      </c>
      <c r="K50" s="133">
        <v>1394</v>
      </c>
      <c r="L50" s="175"/>
    </row>
    <row r="51" spans="1:12" ht="16.5" customHeight="1" x14ac:dyDescent="0.3">
      <c r="A51" s="63" t="s">
        <v>143</v>
      </c>
      <c r="B51" s="63" t="s">
        <v>152</v>
      </c>
      <c r="C51" s="63" t="s">
        <v>270</v>
      </c>
      <c r="D51" s="201"/>
      <c r="E51" s="63"/>
      <c r="F51" s="169" t="s">
        <v>89</v>
      </c>
      <c r="G51" s="63" t="s">
        <v>270</v>
      </c>
      <c r="H51" s="63" t="s">
        <v>176</v>
      </c>
      <c r="I51" s="133">
        <v>0</v>
      </c>
      <c r="J51" s="133">
        <v>11826541</v>
      </c>
      <c r="K51" s="133">
        <v>11826541</v>
      </c>
      <c r="L51" s="175"/>
    </row>
    <row r="52" spans="1:12" ht="16.5" customHeight="1" x14ac:dyDescent="0.3">
      <c r="A52" s="63" t="s">
        <v>143</v>
      </c>
      <c r="B52" s="63" t="s">
        <v>152</v>
      </c>
      <c r="C52" s="63" t="s">
        <v>270</v>
      </c>
      <c r="D52" s="201"/>
      <c r="E52" s="63"/>
      <c r="F52" s="169" t="s">
        <v>89</v>
      </c>
      <c r="G52" s="63" t="s">
        <v>270</v>
      </c>
      <c r="H52" s="63" t="s">
        <v>1054</v>
      </c>
      <c r="I52" s="133">
        <v>0</v>
      </c>
      <c r="J52" s="133">
        <v>586571</v>
      </c>
      <c r="K52" s="133">
        <v>586571</v>
      </c>
      <c r="L52" s="175"/>
    </row>
    <row r="53" spans="1:12" ht="16.5" customHeight="1" x14ac:dyDescent="0.3">
      <c r="A53" s="63" t="s">
        <v>143</v>
      </c>
      <c r="B53" s="63" t="s">
        <v>152</v>
      </c>
      <c r="C53" s="63" t="s">
        <v>270</v>
      </c>
      <c r="D53" s="201"/>
      <c r="E53" s="63"/>
      <c r="F53" s="169" t="s">
        <v>89</v>
      </c>
      <c r="G53" s="63" t="s">
        <v>270</v>
      </c>
      <c r="H53" s="63" t="s">
        <v>1053</v>
      </c>
      <c r="I53" s="133">
        <v>0</v>
      </c>
      <c r="J53" s="133">
        <v>20029</v>
      </c>
      <c r="K53" s="133">
        <v>20029</v>
      </c>
      <c r="L53" s="175"/>
    </row>
    <row r="54" spans="1:12" ht="16.5" customHeight="1" x14ac:dyDescent="0.3">
      <c r="A54" s="63" t="s">
        <v>143</v>
      </c>
      <c r="B54" s="63" t="s">
        <v>152</v>
      </c>
      <c r="C54" s="63" t="s">
        <v>270</v>
      </c>
      <c r="D54" s="201"/>
      <c r="E54" s="63"/>
      <c r="F54" s="169" t="s">
        <v>89</v>
      </c>
      <c r="G54" s="63" t="s">
        <v>270</v>
      </c>
      <c r="H54" s="63" t="s">
        <v>150</v>
      </c>
      <c r="I54" s="133">
        <v>0</v>
      </c>
      <c r="J54" s="133">
        <v>564</v>
      </c>
      <c r="K54" s="133">
        <v>564</v>
      </c>
      <c r="L54" s="175"/>
    </row>
    <row r="55" spans="1:12" ht="16.5" customHeight="1" x14ac:dyDescent="0.3">
      <c r="A55" s="63" t="s">
        <v>143</v>
      </c>
      <c r="B55" s="63" t="s">
        <v>152</v>
      </c>
      <c r="C55" s="63" t="s">
        <v>158</v>
      </c>
      <c r="D55" s="201"/>
      <c r="E55" s="63"/>
      <c r="F55" s="169" t="s">
        <v>13</v>
      </c>
      <c r="G55" s="63" t="s">
        <v>158</v>
      </c>
      <c r="H55" s="63" t="s">
        <v>1053</v>
      </c>
      <c r="I55" s="133">
        <v>1991</v>
      </c>
      <c r="J55" s="133">
        <v>0</v>
      </c>
      <c r="K55" s="133">
        <v>1991</v>
      </c>
      <c r="L55" s="175"/>
    </row>
    <row r="56" spans="1:12" ht="16.5" customHeight="1" x14ac:dyDescent="0.3">
      <c r="A56" s="63" t="s">
        <v>143</v>
      </c>
      <c r="B56" s="63" t="s">
        <v>152</v>
      </c>
      <c r="C56" s="63" t="s">
        <v>159</v>
      </c>
      <c r="D56" s="201"/>
      <c r="E56" s="63"/>
      <c r="F56" s="169" t="s">
        <v>14</v>
      </c>
      <c r="G56" s="63" t="s">
        <v>159</v>
      </c>
      <c r="H56" s="63" t="s">
        <v>176</v>
      </c>
      <c r="I56" s="133">
        <v>0</v>
      </c>
      <c r="J56" s="133">
        <v>6329054</v>
      </c>
      <c r="K56" s="133">
        <v>6329054</v>
      </c>
      <c r="L56" s="175"/>
    </row>
    <row r="57" spans="1:12" ht="16.5" customHeight="1" x14ac:dyDescent="0.3">
      <c r="A57" s="63" t="s">
        <v>143</v>
      </c>
      <c r="B57" s="63" t="s">
        <v>152</v>
      </c>
      <c r="C57" s="63" t="s">
        <v>159</v>
      </c>
      <c r="D57" s="201"/>
      <c r="E57" s="63"/>
      <c r="F57" s="169" t="s">
        <v>14</v>
      </c>
      <c r="G57" s="63" t="s">
        <v>159</v>
      </c>
      <c r="H57" s="63" t="s">
        <v>1405</v>
      </c>
      <c r="I57" s="133">
        <v>0</v>
      </c>
      <c r="J57" s="133">
        <v>3962</v>
      </c>
      <c r="K57" s="133">
        <v>3962</v>
      </c>
      <c r="L57" s="175"/>
    </row>
    <row r="58" spans="1:12" ht="16.5" customHeight="1" x14ac:dyDescent="0.3">
      <c r="A58" s="63" t="s">
        <v>143</v>
      </c>
      <c r="B58" s="63" t="s">
        <v>152</v>
      </c>
      <c r="C58" s="63" t="s">
        <v>159</v>
      </c>
      <c r="D58" s="201"/>
      <c r="E58" s="63"/>
      <c r="F58" s="169" t="s">
        <v>14</v>
      </c>
      <c r="G58" s="63" t="s">
        <v>159</v>
      </c>
      <c r="H58" s="63" t="s">
        <v>355</v>
      </c>
      <c r="I58" s="133">
        <v>0</v>
      </c>
      <c r="J58" s="133">
        <v>773327</v>
      </c>
      <c r="K58" s="133">
        <v>773327</v>
      </c>
      <c r="L58" s="175"/>
    </row>
    <row r="59" spans="1:12" ht="16.5" customHeight="1" x14ac:dyDescent="0.3">
      <c r="A59" s="63" t="s">
        <v>143</v>
      </c>
      <c r="B59" s="63" t="s">
        <v>152</v>
      </c>
      <c r="C59" s="63" t="s">
        <v>159</v>
      </c>
      <c r="D59" s="201"/>
      <c r="E59" s="63"/>
      <c r="F59" s="169" t="s">
        <v>14</v>
      </c>
      <c r="G59" s="63" t="s">
        <v>159</v>
      </c>
      <c r="H59" s="63" t="s">
        <v>1054</v>
      </c>
      <c r="I59" s="133">
        <v>0</v>
      </c>
      <c r="J59" s="133">
        <v>43289</v>
      </c>
      <c r="K59" s="133">
        <v>43289</v>
      </c>
      <c r="L59" s="175"/>
    </row>
    <row r="60" spans="1:12" ht="16.5" customHeight="1" x14ac:dyDescent="0.3">
      <c r="A60" s="63" t="s">
        <v>143</v>
      </c>
      <c r="B60" s="63" t="s">
        <v>152</v>
      </c>
      <c r="C60" s="63" t="s">
        <v>159</v>
      </c>
      <c r="D60" s="201"/>
      <c r="E60" s="63"/>
      <c r="F60" s="169" t="s">
        <v>14</v>
      </c>
      <c r="G60" s="63" t="s">
        <v>159</v>
      </c>
      <c r="H60" s="63" t="s">
        <v>1381</v>
      </c>
      <c r="I60" s="133">
        <v>0</v>
      </c>
      <c r="J60" s="133">
        <v>160000</v>
      </c>
      <c r="K60" s="133">
        <v>160000</v>
      </c>
      <c r="L60" s="175"/>
    </row>
    <row r="61" spans="1:12" ht="16.5" customHeight="1" x14ac:dyDescent="0.3">
      <c r="A61" s="63" t="s">
        <v>143</v>
      </c>
      <c r="B61" s="63" t="s">
        <v>152</v>
      </c>
      <c r="C61" s="63" t="s">
        <v>159</v>
      </c>
      <c r="D61" s="201"/>
      <c r="E61" s="63"/>
      <c r="F61" s="169" t="s">
        <v>14</v>
      </c>
      <c r="G61" s="63" t="s">
        <v>159</v>
      </c>
      <c r="H61" s="63" t="s">
        <v>1053</v>
      </c>
      <c r="I61" s="133">
        <v>2089136</v>
      </c>
      <c r="J61" s="133">
        <v>7031</v>
      </c>
      <c r="K61" s="133">
        <v>2096167</v>
      </c>
      <c r="L61" s="175"/>
    </row>
    <row r="62" spans="1:12" ht="16.5" customHeight="1" x14ac:dyDescent="0.3">
      <c r="A62" s="63" t="s">
        <v>143</v>
      </c>
      <c r="B62" s="63" t="s">
        <v>152</v>
      </c>
      <c r="C62" s="63" t="s">
        <v>159</v>
      </c>
      <c r="D62" s="201"/>
      <c r="E62" s="63"/>
      <c r="F62" s="169" t="s">
        <v>14</v>
      </c>
      <c r="G62" s="63" t="s">
        <v>159</v>
      </c>
      <c r="H62" s="63" t="s">
        <v>150</v>
      </c>
      <c r="I62" s="133">
        <v>114394</v>
      </c>
      <c r="J62" s="133">
        <v>0</v>
      </c>
      <c r="K62" s="133">
        <v>114394</v>
      </c>
      <c r="L62" s="175"/>
    </row>
    <row r="63" spans="1:12" ht="16.5" customHeight="1" x14ac:dyDescent="0.3">
      <c r="A63" s="63" t="s">
        <v>143</v>
      </c>
      <c r="B63" s="63" t="s">
        <v>152</v>
      </c>
      <c r="C63" s="63" t="s">
        <v>159</v>
      </c>
      <c r="D63" s="201"/>
      <c r="E63" s="63"/>
      <c r="F63" s="169" t="s">
        <v>14</v>
      </c>
      <c r="G63" s="63" t="s">
        <v>159</v>
      </c>
      <c r="H63" s="63" t="s">
        <v>1062</v>
      </c>
      <c r="I63" s="133">
        <v>2208649595</v>
      </c>
      <c r="J63" s="133">
        <v>0</v>
      </c>
      <c r="K63" s="133">
        <v>2208649595</v>
      </c>
      <c r="L63" s="175"/>
    </row>
    <row r="64" spans="1:12" ht="16.5" customHeight="1" x14ac:dyDescent="0.3">
      <c r="A64" s="63" t="s">
        <v>143</v>
      </c>
      <c r="B64" s="63" t="s">
        <v>152</v>
      </c>
      <c r="C64" s="63" t="s">
        <v>159</v>
      </c>
      <c r="D64" s="201"/>
      <c r="E64" s="63"/>
      <c r="F64" s="169" t="s">
        <v>14</v>
      </c>
      <c r="G64" s="63" t="s">
        <v>159</v>
      </c>
      <c r="H64" s="63" t="s">
        <v>1382</v>
      </c>
      <c r="I64" s="133">
        <v>0</v>
      </c>
      <c r="J64" s="133">
        <v>458</v>
      </c>
      <c r="K64" s="133">
        <v>458</v>
      </c>
      <c r="L64" s="175"/>
    </row>
    <row r="65" spans="1:12" ht="16.5" customHeight="1" x14ac:dyDescent="0.3">
      <c r="A65" s="63" t="s">
        <v>143</v>
      </c>
      <c r="B65" s="63" t="s">
        <v>152</v>
      </c>
      <c r="C65" s="63" t="s">
        <v>1291</v>
      </c>
      <c r="D65" s="201"/>
      <c r="E65" s="63"/>
      <c r="F65" s="169" t="s">
        <v>1283</v>
      </c>
      <c r="G65" s="63" t="s">
        <v>1291</v>
      </c>
      <c r="H65" s="63" t="s">
        <v>1053</v>
      </c>
      <c r="I65" s="133">
        <v>271</v>
      </c>
      <c r="J65" s="133">
        <v>0</v>
      </c>
      <c r="K65" s="133">
        <v>271</v>
      </c>
      <c r="L65" s="175"/>
    </row>
    <row r="66" spans="1:12" ht="16.5" customHeight="1" x14ac:dyDescent="0.3">
      <c r="A66" s="63" t="s">
        <v>143</v>
      </c>
      <c r="B66" s="63" t="s">
        <v>152</v>
      </c>
      <c r="C66" s="63" t="s">
        <v>160</v>
      </c>
      <c r="D66" s="201"/>
      <c r="E66" s="63"/>
      <c r="F66" s="169" t="s">
        <v>15</v>
      </c>
      <c r="G66" s="63" t="s">
        <v>160</v>
      </c>
      <c r="H66" s="63" t="s">
        <v>176</v>
      </c>
      <c r="I66" s="133">
        <v>0</v>
      </c>
      <c r="J66" s="133">
        <v>21149513</v>
      </c>
      <c r="K66" s="133">
        <v>21149513</v>
      </c>
      <c r="L66" s="175"/>
    </row>
    <row r="67" spans="1:12" ht="16.5" customHeight="1" x14ac:dyDescent="0.3">
      <c r="A67" s="63" t="s">
        <v>143</v>
      </c>
      <c r="B67" s="63" t="s">
        <v>152</v>
      </c>
      <c r="C67" s="63" t="s">
        <v>160</v>
      </c>
      <c r="D67" s="201"/>
      <c r="E67" s="63"/>
      <c r="F67" s="169" t="s">
        <v>15</v>
      </c>
      <c r="G67" s="63" t="s">
        <v>160</v>
      </c>
      <c r="H67" s="63" t="s">
        <v>1056</v>
      </c>
      <c r="I67" s="133">
        <v>0</v>
      </c>
      <c r="J67" s="133">
        <v>6404890</v>
      </c>
      <c r="K67" s="133">
        <v>6404890</v>
      </c>
      <c r="L67" s="175"/>
    </row>
    <row r="68" spans="1:12" ht="16.5" customHeight="1" x14ac:dyDescent="0.3">
      <c r="A68" s="63" t="s">
        <v>143</v>
      </c>
      <c r="B68" s="63" t="s">
        <v>152</v>
      </c>
      <c r="C68" s="63" t="s">
        <v>160</v>
      </c>
      <c r="D68" s="201"/>
      <c r="E68" s="63"/>
      <c r="F68" s="169" t="s">
        <v>15</v>
      </c>
      <c r="G68" s="63" t="s">
        <v>160</v>
      </c>
      <c r="H68" s="63" t="s">
        <v>213</v>
      </c>
      <c r="I68" s="133">
        <v>0</v>
      </c>
      <c r="J68" s="133">
        <v>1343938</v>
      </c>
      <c r="K68" s="133">
        <v>1343938</v>
      </c>
      <c r="L68" s="175"/>
    </row>
    <row r="69" spans="1:12" ht="16.5" customHeight="1" x14ac:dyDescent="0.3">
      <c r="A69" s="63" t="s">
        <v>143</v>
      </c>
      <c r="B69" s="63" t="s">
        <v>152</v>
      </c>
      <c r="C69" s="63" t="s">
        <v>160</v>
      </c>
      <c r="D69" s="201"/>
      <c r="E69" s="63"/>
      <c r="F69" s="169" t="s">
        <v>15</v>
      </c>
      <c r="G69" s="63" t="s">
        <v>160</v>
      </c>
      <c r="H69" s="63" t="s">
        <v>161</v>
      </c>
      <c r="I69" s="133">
        <v>999004</v>
      </c>
      <c r="J69" s="133">
        <v>0</v>
      </c>
      <c r="K69" s="133">
        <v>999004</v>
      </c>
      <c r="L69" s="175"/>
    </row>
    <row r="70" spans="1:12" ht="16.5" customHeight="1" x14ac:dyDescent="0.3">
      <c r="A70" s="63" t="s">
        <v>143</v>
      </c>
      <c r="B70" s="63" t="s">
        <v>152</v>
      </c>
      <c r="C70" s="63" t="s">
        <v>160</v>
      </c>
      <c r="D70" s="201"/>
      <c r="E70" s="63"/>
      <c r="F70" s="169" t="s">
        <v>15</v>
      </c>
      <c r="G70" s="63" t="s">
        <v>160</v>
      </c>
      <c r="H70" s="63" t="s">
        <v>372</v>
      </c>
      <c r="I70" s="133">
        <v>0</v>
      </c>
      <c r="J70" s="133">
        <v>105185690</v>
      </c>
      <c r="K70" s="133">
        <v>105185690</v>
      </c>
      <c r="L70" s="175"/>
    </row>
    <row r="71" spans="1:12" ht="16.5" customHeight="1" x14ac:dyDescent="0.3">
      <c r="A71" s="63" t="s">
        <v>143</v>
      </c>
      <c r="B71" s="63" t="s">
        <v>152</v>
      </c>
      <c r="C71" s="63" t="s">
        <v>160</v>
      </c>
      <c r="D71" s="201"/>
      <c r="E71" s="63"/>
      <c r="F71" s="169" t="s">
        <v>15</v>
      </c>
      <c r="G71" s="63" t="s">
        <v>160</v>
      </c>
      <c r="H71" s="63" t="s">
        <v>1378</v>
      </c>
      <c r="I71" s="133">
        <v>0</v>
      </c>
      <c r="J71" s="133">
        <v>3786298</v>
      </c>
      <c r="K71" s="133">
        <v>3786298</v>
      </c>
      <c r="L71" s="175"/>
    </row>
    <row r="72" spans="1:12" ht="16.5" customHeight="1" x14ac:dyDescent="0.3">
      <c r="A72" s="63" t="s">
        <v>143</v>
      </c>
      <c r="B72" s="63" t="s">
        <v>152</v>
      </c>
      <c r="C72" s="63" t="s">
        <v>160</v>
      </c>
      <c r="D72" s="201"/>
      <c r="E72" s="63"/>
      <c r="F72" s="169" t="s">
        <v>15</v>
      </c>
      <c r="G72" s="63" t="s">
        <v>160</v>
      </c>
      <c r="H72" s="63" t="s">
        <v>1055</v>
      </c>
      <c r="I72" s="133">
        <v>7568</v>
      </c>
      <c r="J72" s="133">
        <v>59374800</v>
      </c>
      <c r="K72" s="133">
        <v>59382368</v>
      </c>
      <c r="L72" s="175"/>
    </row>
    <row r="73" spans="1:12" ht="16.5" customHeight="1" x14ac:dyDescent="0.3">
      <c r="A73" s="63" t="s">
        <v>143</v>
      </c>
      <c r="B73" s="63" t="s">
        <v>152</v>
      </c>
      <c r="C73" s="63" t="s">
        <v>160</v>
      </c>
      <c r="D73" s="201"/>
      <c r="E73" s="63"/>
      <c r="F73" s="169" t="s">
        <v>15</v>
      </c>
      <c r="G73" s="63" t="s">
        <v>160</v>
      </c>
      <c r="H73" s="63" t="s">
        <v>1054</v>
      </c>
      <c r="I73" s="133">
        <v>0</v>
      </c>
      <c r="J73" s="133">
        <v>23512634</v>
      </c>
      <c r="K73" s="133">
        <v>23512634</v>
      </c>
      <c r="L73" s="175"/>
    </row>
    <row r="74" spans="1:12" ht="16.5" customHeight="1" x14ac:dyDescent="0.3">
      <c r="A74" s="63" t="s">
        <v>143</v>
      </c>
      <c r="B74" s="63" t="s">
        <v>152</v>
      </c>
      <c r="C74" s="63" t="s">
        <v>160</v>
      </c>
      <c r="D74" s="201"/>
      <c r="E74" s="63"/>
      <c r="F74" s="169" t="s">
        <v>15</v>
      </c>
      <c r="G74" s="63" t="s">
        <v>160</v>
      </c>
      <c r="H74" s="63" t="s">
        <v>1376</v>
      </c>
      <c r="I74" s="133">
        <v>84055</v>
      </c>
      <c r="J74" s="133">
        <v>216846</v>
      </c>
      <c r="K74" s="133">
        <v>300901</v>
      </c>
      <c r="L74" s="175"/>
    </row>
    <row r="75" spans="1:12" ht="16.5" customHeight="1" x14ac:dyDescent="0.3">
      <c r="A75" s="63" t="s">
        <v>143</v>
      </c>
      <c r="B75" s="63" t="s">
        <v>152</v>
      </c>
      <c r="C75" s="63" t="s">
        <v>160</v>
      </c>
      <c r="D75" s="201"/>
      <c r="E75" s="63"/>
      <c r="F75" s="169" t="s">
        <v>15</v>
      </c>
      <c r="G75" s="63" t="s">
        <v>160</v>
      </c>
      <c r="H75" s="63" t="s">
        <v>1383</v>
      </c>
      <c r="I75" s="133">
        <v>0</v>
      </c>
      <c r="J75" s="133">
        <v>57394201</v>
      </c>
      <c r="K75" s="133">
        <v>57394201</v>
      </c>
      <c r="L75" s="175"/>
    </row>
    <row r="76" spans="1:12" ht="16.5" customHeight="1" x14ac:dyDescent="0.3">
      <c r="A76" s="63" t="s">
        <v>143</v>
      </c>
      <c r="B76" s="63" t="s">
        <v>152</v>
      </c>
      <c r="C76" s="63" t="s">
        <v>160</v>
      </c>
      <c r="D76" s="201"/>
      <c r="E76" s="63"/>
      <c r="F76" s="169" t="s">
        <v>15</v>
      </c>
      <c r="G76" s="63" t="s">
        <v>160</v>
      </c>
      <c r="H76" s="63" t="s">
        <v>1053</v>
      </c>
      <c r="I76" s="133">
        <v>109322</v>
      </c>
      <c r="J76" s="133">
        <v>89972</v>
      </c>
      <c r="K76" s="133">
        <v>199294</v>
      </c>
      <c r="L76" s="175"/>
    </row>
    <row r="77" spans="1:12" ht="16.5" customHeight="1" x14ac:dyDescent="0.3">
      <c r="A77" s="63" t="s">
        <v>143</v>
      </c>
      <c r="B77" s="63" t="s">
        <v>152</v>
      </c>
      <c r="C77" s="63" t="s">
        <v>160</v>
      </c>
      <c r="D77" s="201"/>
      <c r="E77" s="63"/>
      <c r="F77" s="169" t="s">
        <v>15</v>
      </c>
      <c r="G77" s="63" t="s">
        <v>160</v>
      </c>
      <c r="H77" s="63" t="s">
        <v>150</v>
      </c>
      <c r="I77" s="133">
        <v>153093</v>
      </c>
      <c r="J77" s="133">
        <v>10560</v>
      </c>
      <c r="K77" s="133">
        <v>163653</v>
      </c>
      <c r="L77" s="175"/>
    </row>
    <row r="78" spans="1:12" ht="16.5" customHeight="1" x14ac:dyDescent="0.3">
      <c r="A78" s="63" t="s">
        <v>143</v>
      </c>
      <c r="B78" s="63" t="s">
        <v>152</v>
      </c>
      <c r="C78" s="63" t="s">
        <v>160</v>
      </c>
      <c r="D78" s="201"/>
      <c r="E78" s="63"/>
      <c r="F78" s="169" t="s">
        <v>15</v>
      </c>
      <c r="G78" s="63" t="s">
        <v>160</v>
      </c>
      <c r="H78" s="63" t="s">
        <v>1382</v>
      </c>
      <c r="I78" s="133">
        <v>17081405</v>
      </c>
      <c r="J78" s="133">
        <v>74958535</v>
      </c>
      <c r="K78" s="133">
        <v>92039940</v>
      </c>
      <c r="L78" s="175"/>
    </row>
    <row r="79" spans="1:12" ht="16.5" customHeight="1" x14ac:dyDescent="0.3">
      <c r="A79" s="63" t="s">
        <v>143</v>
      </c>
      <c r="B79" s="63" t="s">
        <v>152</v>
      </c>
      <c r="C79" s="63" t="s">
        <v>160</v>
      </c>
      <c r="D79" s="201"/>
      <c r="E79" s="63"/>
      <c r="F79" s="169" t="s">
        <v>15</v>
      </c>
      <c r="G79" s="63" t="s">
        <v>160</v>
      </c>
      <c r="H79" s="63" t="s">
        <v>162</v>
      </c>
      <c r="I79" s="133">
        <v>21812</v>
      </c>
      <c r="J79" s="133">
        <v>417474484</v>
      </c>
      <c r="K79" s="133">
        <v>417496296</v>
      </c>
      <c r="L79" s="175"/>
    </row>
    <row r="80" spans="1:12" ht="16.5" customHeight="1" x14ac:dyDescent="0.3">
      <c r="A80" s="63" t="s">
        <v>143</v>
      </c>
      <c r="B80" s="63" t="s">
        <v>152</v>
      </c>
      <c r="C80" s="63" t="s">
        <v>160</v>
      </c>
      <c r="D80" s="201"/>
      <c r="E80" s="63"/>
      <c r="F80" s="169" t="s">
        <v>15</v>
      </c>
      <c r="G80" s="63" t="s">
        <v>160</v>
      </c>
      <c r="H80" s="63" t="s">
        <v>1366</v>
      </c>
      <c r="I80" s="133">
        <v>0</v>
      </c>
      <c r="J80" s="133">
        <v>138729919</v>
      </c>
      <c r="K80" s="133">
        <v>138729919</v>
      </c>
      <c r="L80" s="175"/>
    </row>
    <row r="81" spans="1:12" ht="16.5" customHeight="1" x14ac:dyDescent="0.3">
      <c r="A81" s="63" t="s">
        <v>143</v>
      </c>
      <c r="B81" s="63" t="s">
        <v>152</v>
      </c>
      <c r="C81" s="63" t="s">
        <v>163</v>
      </c>
      <c r="D81" s="201"/>
      <c r="E81" s="63"/>
      <c r="F81" s="169" t="s">
        <v>16</v>
      </c>
      <c r="G81" s="63" t="s">
        <v>163</v>
      </c>
      <c r="H81" s="63" t="s">
        <v>164</v>
      </c>
      <c r="I81" s="133">
        <v>3260123950</v>
      </c>
      <c r="J81" s="133">
        <v>0</v>
      </c>
      <c r="K81" s="133">
        <v>3260123950</v>
      </c>
      <c r="L81" s="175"/>
    </row>
    <row r="82" spans="1:12" ht="16.5" customHeight="1" x14ac:dyDescent="0.3">
      <c r="A82" s="63" t="s">
        <v>143</v>
      </c>
      <c r="B82" s="63" t="s">
        <v>152</v>
      </c>
      <c r="C82" s="63" t="s">
        <v>163</v>
      </c>
      <c r="D82" s="201"/>
      <c r="E82" s="63"/>
      <c r="F82" s="169" t="s">
        <v>16</v>
      </c>
      <c r="G82" s="63" t="s">
        <v>163</v>
      </c>
      <c r="H82" s="63" t="s">
        <v>464</v>
      </c>
      <c r="I82" s="133">
        <v>0</v>
      </c>
      <c r="J82" s="133">
        <v>7798706878</v>
      </c>
      <c r="K82" s="133">
        <v>7798706878</v>
      </c>
      <c r="L82" s="175"/>
    </row>
    <row r="83" spans="1:12" ht="16.5" customHeight="1" x14ac:dyDescent="0.3">
      <c r="A83" s="63" t="s">
        <v>143</v>
      </c>
      <c r="B83" s="63" t="s">
        <v>152</v>
      </c>
      <c r="C83" s="63" t="s">
        <v>163</v>
      </c>
      <c r="D83" s="201"/>
      <c r="E83" s="63"/>
      <c r="F83" s="169" t="s">
        <v>16</v>
      </c>
      <c r="G83" s="63" t="s">
        <v>163</v>
      </c>
      <c r="H83" s="63" t="s">
        <v>465</v>
      </c>
      <c r="I83" s="133">
        <v>0</v>
      </c>
      <c r="J83" s="133">
        <v>4247752</v>
      </c>
      <c r="K83" s="133">
        <v>4247752</v>
      </c>
      <c r="L83" s="175"/>
    </row>
    <row r="84" spans="1:12" ht="16.5" customHeight="1" x14ac:dyDescent="0.3">
      <c r="A84" s="63" t="s">
        <v>143</v>
      </c>
      <c r="B84" s="63" t="s">
        <v>152</v>
      </c>
      <c r="C84" s="63" t="s">
        <v>163</v>
      </c>
      <c r="D84" s="201"/>
      <c r="E84" s="63"/>
      <c r="F84" s="169" t="s">
        <v>16</v>
      </c>
      <c r="G84" s="63" t="s">
        <v>163</v>
      </c>
      <c r="H84" s="63" t="s">
        <v>165</v>
      </c>
      <c r="I84" s="133">
        <v>633374394</v>
      </c>
      <c r="J84" s="133">
        <v>0</v>
      </c>
      <c r="K84" s="133">
        <v>633374394</v>
      </c>
      <c r="L84" s="175"/>
    </row>
    <row r="85" spans="1:12" ht="16.5" customHeight="1" x14ac:dyDescent="0.3">
      <c r="A85" s="63" t="s">
        <v>143</v>
      </c>
      <c r="B85" s="63" t="s">
        <v>152</v>
      </c>
      <c r="C85" s="63" t="s">
        <v>163</v>
      </c>
      <c r="D85" s="201"/>
      <c r="E85" s="63"/>
      <c r="F85" s="169" t="s">
        <v>16</v>
      </c>
      <c r="G85" s="63" t="s">
        <v>163</v>
      </c>
      <c r="H85" s="63" t="s">
        <v>355</v>
      </c>
      <c r="I85" s="133">
        <v>0</v>
      </c>
      <c r="J85" s="133">
        <v>32812</v>
      </c>
      <c r="K85" s="133">
        <v>32812</v>
      </c>
      <c r="L85" s="175"/>
    </row>
    <row r="86" spans="1:12" ht="16.5" customHeight="1" x14ac:dyDescent="0.3">
      <c r="A86" s="63" t="s">
        <v>143</v>
      </c>
      <c r="B86" s="63" t="s">
        <v>152</v>
      </c>
      <c r="C86" s="63" t="s">
        <v>163</v>
      </c>
      <c r="D86" s="201"/>
      <c r="E86" s="63"/>
      <c r="F86" s="169" t="s">
        <v>16</v>
      </c>
      <c r="G86" s="63" t="s">
        <v>163</v>
      </c>
      <c r="H86" s="63" t="s">
        <v>1377</v>
      </c>
      <c r="I86" s="133">
        <v>606</v>
      </c>
      <c r="J86" s="133">
        <v>0</v>
      </c>
      <c r="K86" s="133">
        <v>606</v>
      </c>
      <c r="L86" s="175"/>
    </row>
    <row r="87" spans="1:12" ht="16.5" customHeight="1" x14ac:dyDescent="0.3">
      <c r="A87" s="63" t="s">
        <v>143</v>
      </c>
      <c r="B87" s="63" t="s">
        <v>152</v>
      </c>
      <c r="C87" s="63" t="s">
        <v>163</v>
      </c>
      <c r="D87" s="201"/>
      <c r="E87" s="63"/>
      <c r="F87" s="169" t="s">
        <v>16</v>
      </c>
      <c r="G87" s="63" t="s">
        <v>163</v>
      </c>
      <c r="H87" s="63" t="s">
        <v>1581</v>
      </c>
      <c r="I87" s="133">
        <v>820476</v>
      </c>
      <c r="J87" s="133">
        <v>0</v>
      </c>
      <c r="K87" s="133">
        <v>820476</v>
      </c>
      <c r="L87" s="175"/>
    </row>
    <row r="88" spans="1:12" ht="16.5" customHeight="1" x14ac:dyDescent="0.3">
      <c r="A88" s="63" t="s">
        <v>143</v>
      </c>
      <c r="B88" s="63" t="s">
        <v>152</v>
      </c>
      <c r="C88" s="63" t="s">
        <v>163</v>
      </c>
      <c r="D88" s="201"/>
      <c r="E88" s="63"/>
      <c r="F88" s="169" t="s">
        <v>16</v>
      </c>
      <c r="G88" s="63" t="s">
        <v>163</v>
      </c>
      <c r="H88" s="63" t="s">
        <v>1582</v>
      </c>
      <c r="I88" s="133">
        <v>928898540</v>
      </c>
      <c r="J88" s="133">
        <v>0</v>
      </c>
      <c r="K88" s="133">
        <v>928898540</v>
      </c>
      <c r="L88" s="175"/>
    </row>
    <row r="89" spans="1:12" ht="16.5" customHeight="1" x14ac:dyDescent="0.3">
      <c r="A89" s="63" t="s">
        <v>143</v>
      </c>
      <c r="B89" s="63" t="s">
        <v>152</v>
      </c>
      <c r="C89" s="63" t="s">
        <v>163</v>
      </c>
      <c r="D89" s="201"/>
      <c r="E89" s="63"/>
      <c r="F89" s="169" t="s">
        <v>16</v>
      </c>
      <c r="G89" s="63" t="s">
        <v>163</v>
      </c>
      <c r="H89" s="63" t="s">
        <v>1053</v>
      </c>
      <c r="I89" s="133">
        <v>44028</v>
      </c>
      <c r="J89" s="133">
        <v>2771</v>
      </c>
      <c r="K89" s="133">
        <v>46799</v>
      </c>
      <c r="L89" s="175"/>
    </row>
    <row r="90" spans="1:12" ht="16.5" customHeight="1" x14ac:dyDescent="0.3">
      <c r="A90" s="63" t="s">
        <v>143</v>
      </c>
      <c r="B90" s="63" t="s">
        <v>152</v>
      </c>
      <c r="C90" s="63" t="s">
        <v>163</v>
      </c>
      <c r="D90" s="201"/>
      <c r="E90" s="63"/>
      <c r="F90" s="169" t="s">
        <v>16</v>
      </c>
      <c r="G90" s="63" t="s">
        <v>163</v>
      </c>
      <c r="H90" s="63" t="s">
        <v>150</v>
      </c>
      <c r="I90" s="133">
        <v>599</v>
      </c>
      <c r="J90" s="133">
        <v>0</v>
      </c>
      <c r="K90" s="133">
        <v>599</v>
      </c>
      <c r="L90" s="175"/>
    </row>
    <row r="91" spans="1:12" ht="16.5" customHeight="1" x14ac:dyDescent="0.3">
      <c r="A91" s="63" t="s">
        <v>143</v>
      </c>
      <c r="B91" s="63" t="s">
        <v>152</v>
      </c>
      <c r="C91" s="63" t="s">
        <v>163</v>
      </c>
      <c r="D91" s="201"/>
      <c r="E91" s="63"/>
      <c r="F91" s="169" t="s">
        <v>16</v>
      </c>
      <c r="G91" s="63" t="s">
        <v>163</v>
      </c>
      <c r="H91" s="63" t="s">
        <v>1382</v>
      </c>
      <c r="I91" s="133">
        <v>5897</v>
      </c>
      <c r="J91" s="133">
        <v>0</v>
      </c>
      <c r="K91" s="133">
        <v>5897</v>
      </c>
      <c r="L91" s="175"/>
    </row>
    <row r="92" spans="1:12" ht="16.5" customHeight="1" x14ac:dyDescent="0.3">
      <c r="A92" s="63" t="s">
        <v>143</v>
      </c>
      <c r="B92" s="63" t="s">
        <v>152</v>
      </c>
      <c r="C92" s="63" t="s">
        <v>166</v>
      </c>
      <c r="D92" s="201"/>
      <c r="E92" s="63"/>
      <c r="F92" s="169" t="s">
        <v>17</v>
      </c>
      <c r="G92" s="63" t="s">
        <v>166</v>
      </c>
      <c r="H92" s="63" t="s">
        <v>1398</v>
      </c>
      <c r="I92" s="133">
        <v>0</v>
      </c>
      <c r="J92" s="133">
        <v>71247250</v>
      </c>
      <c r="K92" s="133">
        <v>71247250</v>
      </c>
      <c r="L92" s="175"/>
    </row>
    <row r="93" spans="1:12" ht="16.5" customHeight="1" x14ac:dyDescent="0.3">
      <c r="A93" s="63" t="s">
        <v>143</v>
      </c>
      <c r="B93" s="63" t="s">
        <v>152</v>
      </c>
      <c r="C93" s="63" t="s">
        <v>166</v>
      </c>
      <c r="D93" s="201"/>
      <c r="E93" s="63"/>
      <c r="F93" s="169" t="s">
        <v>17</v>
      </c>
      <c r="G93" s="63" t="s">
        <v>166</v>
      </c>
      <c r="H93" s="63" t="s">
        <v>617</v>
      </c>
      <c r="I93" s="133">
        <v>0</v>
      </c>
      <c r="J93" s="133">
        <v>26671261</v>
      </c>
      <c r="K93" s="133">
        <v>26671261</v>
      </c>
      <c r="L93" s="175"/>
    </row>
    <row r="94" spans="1:12" ht="16.5" customHeight="1" x14ac:dyDescent="0.3">
      <c r="A94" s="63" t="s">
        <v>143</v>
      </c>
      <c r="B94" s="63" t="s">
        <v>152</v>
      </c>
      <c r="C94" s="63" t="s">
        <v>166</v>
      </c>
      <c r="D94" s="201"/>
      <c r="E94" s="63"/>
      <c r="F94" s="169" t="s">
        <v>17</v>
      </c>
      <c r="G94" s="63" t="s">
        <v>166</v>
      </c>
      <c r="H94" s="63" t="s">
        <v>618</v>
      </c>
      <c r="I94" s="133">
        <v>0</v>
      </c>
      <c r="J94" s="133">
        <v>48857778</v>
      </c>
      <c r="K94" s="133">
        <v>48857778</v>
      </c>
      <c r="L94" s="175"/>
    </row>
    <row r="95" spans="1:12" ht="16.5" customHeight="1" x14ac:dyDescent="0.3">
      <c r="A95" s="63" t="s">
        <v>143</v>
      </c>
      <c r="B95" s="63" t="s">
        <v>152</v>
      </c>
      <c r="C95" s="63" t="s">
        <v>166</v>
      </c>
      <c r="D95" s="201"/>
      <c r="E95" s="63"/>
      <c r="F95" s="169" t="s">
        <v>17</v>
      </c>
      <c r="G95" s="63" t="s">
        <v>166</v>
      </c>
      <c r="H95" s="63" t="s">
        <v>1399</v>
      </c>
      <c r="I95" s="133">
        <v>0</v>
      </c>
      <c r="J95" s="133">
        <v>39164072</v>
      </c>
      <c r="K95" s="133">
        <v>39164072</v>
      </c>
      <c r="L95" s="175"/>
    </row>
    <row r="96" spans="1:12" ht="16.5" customHeight="1" x14ac:dyDescent="0.3">
      <c r="A96" s="63" t="s">
        <v>143</v>
      </c>
      <c r="B96" s="63" t="s">
        <v>152</v>
      </c>
      <c r="C96" s="63" t="s">
        <v>166</v>
      </c>
      <c r="D96" s="201"/>
      <c r="E96" s="63"/>
      <c r="F96" s="169" t="s">
        <v>17</v>
      </c>
      <c r="G96" s="63" t="s">
        <v>166</v>
      </c>
      <c r="H96" s="63" t="s">
        <v>1401</v>
      </c>
      <c r="I96" s="133">
        <v>0</v>
      </c>
      <c r="J96" s="133">
        <v>86043543</v>
      </c>
      <c r="K96" s="133">
        <v>86043543</v>
      </c>
      <c r="L96" s="175"/>
    </row>
    <row r="97" spans="1:12" ht="16.5" customHeight="1" x14ac:dyDescent="0.3">
      <c r="A97" s="63" t="s">
        <v>143</v>
      </c>
      <c r="B97" s="63" t="s">
        <v>152</v>
      </c>
      <c r="C97" s="63" t="s">
        <v>166</v>
      </c>
      <c r="D97" s="201"/>
      <c r="E97" s="63"/>
      <c r="F97" s="169" t="s">
        <v>17</v>
      </c>
      <c r="G97" s="63" t="s">
        <v>166</v>
      </c>
      <c r="H97" s="63" t="s">
        <v>1400</v>
      </c>
      <c r="I97" s="133">
        <v>0</v>
      </c>
      <c r="J97" s="133">
        <v>52135248</v>
      </c>
      <c r="K97" s="133">
        <v>52135248</v>
      </c>
      <c r="L97" s="175"/>
    </row>
    <row r="98" spans="1:12" ht="16.5" customHeight="1" x14ac:dyDescent="0.3">
      <c r="A98" s="63" t="s">
        <v>143</v>
      </c>
      <c r="B98" s="63" t="s">
        <v>152</v>
      </c>
      <c r="C98" s="63" t="s">
        <v>166</v>
      </c>
      <c r="D98" s="201"/>
      <c r="E98" s="63"/>
      <c r="F98" s="169" t="s">
        <v>17</v>
      </c>
      <c r="G98" s="63" t="s">
        <v>166</v>
      </c>
      <c r="H98" s="63" t="s">
        <v>1402</v>
      </c>
      <c r="I98" s="133">
        <v>0</v>
      </c>
      <c r="J98" s="133">
        <v>14079515</v>
      </c>
      <c r="K98" s="133">
        <v>14079515</v>
      </c>
      <c r="L98" s="175"/>
    </row>
    <row r="99" spans="1:12" ht="16.5" customHeight="1" x14ac:dyDescent="0.3">
      <c r="A99" s="63" t="s">
        <v>143</v>
      </c>
      <c r="B99" s="63" t="s">
        <v>152</v>
      </c>
      <c r="C99" s="63" t="s">
        <v>166</v>
      </c>
      <c r="D99" s="201"/>
      <c r="E99" s="63"/>
      <c r="F99" s="169" t="s">
        <v>17</v>
      </c>
      <c r="G99" s="63" t="s">
        <v>166</v>
      </c>
      <c r="H99" s="63" t="s">
        <v>1058</v>
      </c>
      <c r="I99" s="133">
        <v>0</v>
      </c>
      <c r="J99" s="133">
        <v>56174</v>
      </c>
      <c r="K99" s="133">
        <v>56174</v>
      </c>
      <c r="L99" s="175"/>
    </row>
    <row r="100" spans="1:12" ht="16.5" customHeight="1" x14ac:dyDescent="0.3">
      <c r="A100" s="63" t="s">
        <v>143</v>
      </c>
      <c r="B100" s="63" t="s">
        <v>152</v>
      </c>
      <c r="C100" s="63" t="s">
        <v>166</v>
      </c>
      <c r="D100" s="201"/>
      <c r="E100" s="63"/>
      <c r="F100" s="169" t="s">
        <v>17</v>
      </c>
      <c r="G100" s="63" t="s">
        <v>166</v>
      </c>
      <c r="H100" s="63" t="s">
        <v>1055</v>
      </c>
      <c r="I100" s="133">
        <v>0</v>
      </c>
      <c r="J100" s="133">
        <v>9886</v>
      </c>
      <c r="K100" s="133">
        <v>9886</v>
      </c>
      <c r="L100" s="175"/>
    </row>
    <row r="101" spans="1:12" ht="16.5" customHeight="1" x14ac:dyDescent="0.3">
      <c r="A101" s="63" t="s">
        <v>143</v>
      </c>
      <c r="B101" s="63" t="s">
        <v>152</v>
      </c>
      <c r="C101" s="63" t="s">
        <v>166</v>
      </c>
      <c r="D101" s="201"/>
      <c r="E101" s="63"/>
      <c r="F101" s="169" t="s">
        <v>17</v>
      </c>
      <c r="G101" s="63" t="s">
        <v>166</v>
      </c>
      <c r="H101" s="63" t="s">
        <v>1054</v>
      </c>
      <c r="I101" s="133">
        <v>0</v>
      </c>
      <c r="J101" s="133">
        <v>1890811</v>
      </c>
      <c r="K101" s="133">
        <v>1890811</v>
      </c>
      <c r="L101" s="175"/>
    </row>
    <row r="102" spans="1:12" ht="16.5" customHeight="1" x14ac:dyDescent="0.3">
      <c r="A102" s="63" t="s">
        <v>143</v>
      </c>
      <c r="B102" s="63" t="s">
        <v>152</v>
      </c>
      <c r="C102" s="63" t="s">
        <v>166</v>
      </c>
      <c r="D102" s="201"/>
      <c r="E102" s="63"/>
      <c r="F102" s="169" t="s">
        <v>17</v>
      </c>
      <c r="G102" s="63" t="s">
        <v>166</v>
      </c>
      <c r="H102" s="63" t="s">
        <v>1053</v>
      </c>
      <c r="I102" s="133">
        <v>0</v>
      </c>
      <c r="J102" s="133">
        <v>133068</v>
      </c>
      <c r="K102" s="133">
        <v>133068</v>
      </c>
      <c r="L102" s="175"/>
    </row>
    <row r="103" spans="1:12" ht="16.5" customHeight="1" x14ac:dyDescent="0.3">
      <c r="A103" s="63" t="s">
        <v>143</v>
      </c>
      <c r="B103" s="63" t="s">
        <v>152</v>
      </c>
      <c r="C103" s="63" t="s">
        <v>166</v>
      </c>
      <c r="D103" s="201"/>
      <c r="E103" s="63"/>
      <c r="F103" s="169" t="s">
        <v>17</v>
      </c>
      <c r="G103" s="63" t="s">
        <v>166</v>
      </c>
      <c r="H103" s="63" t="s">
        <v>150</v>
      </c>
      <c r="I103" s="133">
        <v>0</v>
      </c>
      <c r="J103" s="133">
        <v>1725047</v>
      </c>
      <c r="K103" s="133">
        <v>1725047</v>
      </c>
      <c r="L103" s="175"/>
    </row>
    <row r="104" spans="1:12" ht="16.5" customHeight="1" x14ac:dyDescent="0.3">
      <c r="A104" s="63" t="s">
        <v>143</v>
      </c>
      <c r="B104" s="63" t="s">
        <v>152</v>
      </c>
      <c r="C104" s="63" t="s">
        <v>166</v>
      </c>
      <c r="D104" s="201"/>
      <c r="E104" s="63"/>
      <c r="F104" s="169" t="s">
        <v>17</v>
      </c>
      <c r="G104" s="63" t="s">
        <v>166</v>
      </c>
      <c r="H104" s="63" t="s">
        <v>1062</v>
      </c>
      <c r="I104" s="133">
        <v>0</v>
      </c>
      <c r="J104" s="133">
        <v>1889413</v>
      </c>
      <c r="K104" s="133">
        <v>1889413</v>
      </c>
      <c r="L104" s="175"/>
    </row>
    <row r="105" spans="1:12" ht="16.5" customHeight="1" x14ac:dyDescent="0.3">
      <c r="A105" s="63" t="s">
        <v>143</v>
      </c>
      <c r="B105" s="63" t="s">
        <v>152</v>
      </c>
      <c r="C105" s="63" t="s">
        <v>166</v>
      </c>
      <c r="D105" s="201"/>
      <c r="E105" s="63"/>
      <c r="F105" s="169" t="s">
        <v>17</v>
      </c>
      <c r="G105" s="63" t="s">
        <v>166</v>
      </c>
      <c r="H105" s="63" t="s">
        <v>1382</v>
      </c>
      <c r="I105" s="133">
        <v>2328546</v>
      </c>
      <c r="J105" s="133">
        <v>0</v>
      </c>
      <c r="K105" s="133">
        <v>2328546</v>
      </c>
      <c r="L105" s="175"/>
    </row>
    <row r="106" spans="1:12" ht="16.5" customHeight="1" x14ac:dyDescent="0.3">
      <c r="A106" s="63" t="s">
        <v>143</v>
      </c>
      <c r="B106" s="63" t="s">
        <v>152</v>
      </c>
      <c r="C106" s="63" t="s">
        <v>166</v>
      </c>
      <c r="D106" s="201"/>
      <c r="E106" s="63"/>
      <c r="F106" s="169" t="s">
        <v>17</v>
      </c>
      <c r="G106" s="63" t="s">
        <v>166</v>
      </c>
      <c r="H106" s="63" t="s">
        <v>162</v>
      </c>
      <c r="I106" s="133">
        <v>2172636</v>
      </c>
      <c r="J106" s="133">
        <v>150</v>
      </c>
      <c r="K106" s="133">
        <v>2172786</v>
      </c>
      <c r="L106" s="175"/>
    </row>
    <row r="107" spans="1:12" ht="16.5" customHeight="1" x14ac:dyDescent="0.3">
      <c r="A107" s="63" t="s">
        <v>143</v>
      </c>
      <c r="B107" s="63" t="s">
        <v>152</v>
      </c>
      <c r="C107" s="63" t="s">
        <v>167</v>
      </c>
      <c r="D107" s="201"/>
      <c r="E107" s="63"/>
      <c r="F107" s="169" t="s">
        <v>18</v>
      </c>
      <c r="G107" s="63" t="s">
        <v>167</v>
      </c>
      <c r="H107" s="63" t="s">
        <v>1054</v>
      </c>
      <c r="I107" s="133">
        <v>0</v>
      </c>
      <c r="J107" s="133">
        <v>6947407</v>
      </c>
      <c r="K107" s="133">
        <v>6947407</v>
      </c>
      <c r="L107" s="175"/>
    </row>
    <row r="108" spans="1:12" ht="16.5" customHeight="1" x14ac:dyDescent="0.3">
      <c r="A108" s="63" t="s">
        <v>143</v>
      </c>
      <c r="B108" s="63" t="s">
        <v>152</v>
      </c>
      <c r="C108" s="63" t="s">
        <v>167</v>
      </c>
      <c r="D108" s="201"/>
      <c r="E108" s="63"/>
      <c r="F108" s="169" t="s">
        <v>18</v>
      </c>
      <c r="G108" s="63" t="s">
        <v>167</v>
      </c>
      <c r="H108" s="63" t="s">
        <v>1376</v>
      </c>
      <c r="I108" s="133">
        <v>0</v>
      </c>
      <c r="J108" s="133">
        <v>429086</v>
      </c>
      <c r="K108" s="133">
        <v>429086</v>
      </c>
      <c r="L108" s="175"/>
    </row>
    <row r="109" spans="1:12" ht="16.5" customHeight="1" x14ac:dyDescent="0.3">
      <c r="A109" s="63" t="s">
        <v>143</v>
      </c>
      <c r="B109" s="63" t="s">
        <v>152</v>
      </c>
      <c r="C109" s="63" t="s">
        <v>167</v>
      </c>
      <c r="D109" s="201"/>
      <c r="E109" s="63"/>
      <c r="F109" s="169" t="s">
        <v>18</v>
      </c>
      <c r="G109" s="63" t="s">
        <v>167</v>
      </c>
      <c r="H109" s="63" t="s">
        <v>168</v>
      </c>
      <c r="I109" s="133">
        <v>214815</v>
      </c>
      <c r="J109" s="133">
        <v>8072081</v>
      </c>
      <c r="K109" s="133">
        <v>8286896</v>
      </c>
      <c r="L109" s="175"/>
    </row>
    <row r="110" spans="1:12" ht="16.5" customHeight="1" x14ac:dyDescent="0.3">
      <c r="A110" s="63" t="s">
        <v>143</v>
      </c>
      <c r="B110" s="63" t="s">
        <v>152</v>
      </c>
      <c r="C110" s="63" t="s">
        <v>169</v>
      </c>
      <c r="D110" s="201"/>
      <c r="E110" s="63"/>
      <c r="F110" s="169" t="s">
        <v>19</v>
      </c>
      <c r="G110" s="63" t="s">
        <v>169</v>
      </c>
      <c r="H110" s="63" t="s">
        <v>1583</v>
      </c>
      <c r="I110" s="133">
        <v>152843348</v>
      </c>
      <c r="J110" s="133">
        <v>0</v>
      </c>
      <c r="K110" s="133">
        <v>152843348</v>
      </c>
      <c r="L110" s="175"/>
    </row>
    <row r="111" spans="1:12" ht="16.5" customHeight="1" x14ac:dyDescent="0.3">
      <c r="A111" s="63" t="s">
        <v>143</v>
      </c>
      <c r="B111" s="63" t="s">
        <v>152</v>
      </c>
      <c r="C111" s="63" t="s">
        <v>169</v>
      </c>
      <c r="D111" s="201"/>
      <c r="E111" s="63"/>
      <c r="F111" s="169" t="s">
        <v>19</v>
      </c>
      <c r="G111" s="63" t="s">
        <v>169</v>
      </c>
      <c r="H111" s="63" t="s">
        <v>1584</v>
      </c>
      <c r="I111" s="133">
        <v>264331556</v>
      </c>
      <c r="J111" s="133">
        <v>0</v>
      </c>
      <c r="K111" s="133">
        <v>264331556</v>
      </c>
      <c r="L111" s="175"/>
    </row>
    <row r="112" spans="1:12" ht="16.5" customHeight="1" x14ac:dyDescent="0.3">
      <c r="A112" s="63" t="s">
        <v>143</v>
      </c>
      <c r="B112" s="63" t="s">
        <v>152</v>
      </c>
      <c r="C112" s="63" t="s">
        <v>169</v>
      </c>
      <c r="D112" s="201"/>
      <c r="E112" s="63"/>
      <c r="F112" s="169" t="s">
        <v>19</v>
      </c>
      <c r="G112" s="63" t="s">
        <v>169</v>
      </c>
      <c r="H112" s="63" t="s">
        <v>170</v>
      </c>
      <c r="I112" s="133">
        <v>10238198</v>
      </c>
      <c r="J112" s="133">
        <v>0</v>
      </c>
      <c r="K112" s="133">
        <v>10238198</v>
      </c>
      <c r="L112" s="175"/>
    </row>
    <row r="113" spans="1:12" ht="16.5" customHeight="1" x14ac:dyDescent="0.3">
      <c r="A113" s="63" t="s">
        <v>143</v>
      </c>
      <c r="B113" s="63" t="s">
        <v>152</v>
      </c>
      <c r="C113" s="63" t="s">
        <v>169</v>
      </c>
      <c r="D113" s="201"/>
      <c r="E113" s="63"/>
      <c r="F113" s="169" t="s">
        <v>19</v>
      </c>
      <c r="G113" s="63" t="s">
        <v>169</v>
      </c>
      <c r="H113" s="63" t="s">
        <v>1058</v>
      </c>
      <c r="I113" s="133">
        <v>653</v>
      </c>
      <c r="J113" s="133">
        <v>0</v>
      </c>
      <c r="K113" s="133">
        <v>653</v>
      </c>
      <c r="L113" s="175"/>
    </row>
    <row r="114" spans="1:12" ht="16.5" customHeight="1" x14ac:dyDescent="0.3">
      <c r="A114" s="63" t="s">
        <v>143</v>
      </c>
      <c r="B114" s="63" t="s">
        <v>152</v>
      </c>
      <c r="C114" s="63" t="s">
        <v>169</v>
      </c>
      <c r="D114" s="201"/>
      <c r="E114" s="63"/>
      <c r="F114" s="169" t="s">
        <v>19</v>
      </c>
      <c r="G114" s="63" t="s">
        <v>169</v>
      </c>
      <c r="H114" s="63" t="s">
        <v>1053</v>
      </c>
      <c r="I114" s="133">
        <v>198222</v>
      </c>
      <c r="J114" s="133">
        <v>0</v>
      </c>
      <c r="K114" s="133">
        <v>198222</v>
      </c>
      <c r="L114" s="175"/>
    </row>
    <row r="115" spans="1:12" ht="16.5" customHeight="1" x14ac:dyDescent="0.3">
      <c r="A115" s="63" t="s">
        <v>143</v>
      </c>
      <c r="B115" s="63" t="s">
        <v>152</v>
      </c>
      <c r="C115" s="63" t="s">
        <v>169</v>
      </c>
      <c r="D115" s="201"/>
      <c r="E115" s="63"/>
      <c r="F115" s="169" t="s">
        <v>19</v>
      </c>
      <c r="G115" s="63" t="s">
        <v>169</v>
      </c>
      <c r="H115" s="63" t="s">
        <v>150</v>
      </c>
      <c r="I115" s="133">
        <v>31950</v>
      </c>
      <c r="J115" s="133">
        <v>0</v>
      </c>
      <c r="K115" s="133">
        <v>31950</v>
      </c>
      <c r="L115" s="175"/>
    </row>
    <row r="116" spans="1:12" ht="16.5" customHeight="1" x14ac:dyDescent="0.3">
      <c r="A116" s="63" t="s">
        <v>143</v>
      </c>
      <c r="B116" s="63" t="s">
        <v>152</v>
      </c>
      <c r="C116" s="63" t="s">
        <v>169</v>
      </c>
      <c r="D116" s="201"/>
      <c r="E116" s="63"/>
      <c r="F116" s="169" t="s">
        <v>19</v>
      </c>
      <c r="G116" s="63" t="s">
        <v>169</v>
      </c>
      <c r="H116" s="63" t="s">
        <v>1368</v>
      </c>
      <c r="I116" s="133">
        <v>380</v>
      </c>
      <c r="J116" s="133">
        <v>0</v>
      </c>
      <c r="K116" s="133">
        <v>380</v>
      </c>
      <c r="L116" s="175"/>
    </row>
    <row r="117" spans="1:12" ht="16.5" customHeight="1" x14ac:dyDescent="0.3">
      <c r="A117" s="63" t="s">
        <v>143</v>
      </c>
      <c r="B117" s="63" t="s">
        <v>152</v>
      </c>
      <c r="C117" s="63" t="s">
        <v>171</v>
      </c>
      <c r="D117" s="201"/>
      <c r="E117" s="63"/>
      <c r="F117" s="169" t="s">
        <v>20</v>
      </c>
      <c r="G117" s="63" t="s">
        <v>171</v>
      </c>
      <c r="H117" s="63" t="s">
        <v>699</v>
      </c>
      <c r="I117" s="133">
        <v>0</v>
      </c>
      <c r="J117" s="133">
        <v>12324442</v>
      </c>
      <c r="K117" s="133">
        <v>12324442</v>
      </c>
      <c r="L117" s="175"/>
    </row>
    <row r="118" spans="1:12" ht="16.5" customHeight="1" x14ac:dyDescent="0.3">
      <c r="A118" s="63" t="s">
        <v>143</v>
      </c>
      <c r="B118" s="63" t="s">
        <v>152</v>
      </c>
      <c r="C118" s="63" t="s">
        <v>171</v>
      </c>
      <c r="D118" s="201"/>
      <c r="E118" s="63"/>
      <c r="F118" s="169" t="s">
        <v>20</v>
      </c>
      <c r="G118" s="63" t="s">
        <v>171</v>
      </c>
      <c r="H118" s="63" t="s">
        <v>700</v>
      </c>
      <c r="I118" s="133">
        <v>0</v>
      </c>
      <c r="J118" s="133">
        <v>1339860</v>
      </c>
      <c r="K118" s="133">
        <v>1339860</v>
      </c>
      <c r="L118" s="175"/>
    </row>
    <row r="119" spans="1:12" ht="16.5" customHeight="1" x14ac:dyDescent="0.3">
      <c r="A119" s="63" t="s">
        <v>143</v>
      </c>
      <c r="B119" s="63" t="s">
        <v>152</v>
      </c>
      <c r="C119" s="63" t="s">
        <v>171</v>
      </c>
      <c r="D119" s="201"/>
      <c r="E119" s="63"/>
      <c r="F119" s="169" t="s">
        <v>20</v>
      </c>
      <c r="G119" s="63" t="s">
        <v>171</v>
      </c>
      <c r="H119" s="63" t="s">
        <v>1081</v>
      </c>
      <c r="I119" s="133">
        <v>0</v>
      </c>
      <c r="J119" s="133">
        <v>1004560</v>
      </c>
      <c r="K119" s="133">
        <v>1004560</v>
      </c>
      <c r="L119" s="175"/>
    </row>
    <row r="120" spans="1:12" ht="16.5" customHeight="1" x14ac:dyDescent="0.3">
      <c r="A120" s="63" t="s">
        <v>143</v>
      </c>
      <c r="B120" s="63" t="s">
        <v>152</v>
      </c>
      <c r="C120" s="63" t="s">
        <v>171</v>
      </c>
      <c r="D120" s="201"/>
      <c r="E120" s="63"/>
      <c r="F120" s="169" t="s">
        <v>20</v>
      </c>
      <c r="G120" s="63" t="s">
        <v>171</v>
      </c>
      <c r="H120" s="63" t="s">
        <v>701</v>
      </c>
      <c r="I120" s="133">
        <v>0</v>
      </c>
      <c r="J120" s="133">
        <v>3022094</v>
      </c>
      <c r="K120" s="133">
        <v>3022094</v>
      </c>
      <c r="L120" s="175"/>
    </row>
    <row r="121" spans="1:12" ht="16.5" customHeight="1" x14ac:dyDescent="0.3">
      <c r="A121" s="63" t="s">
        <v>143</v>
      </c>
      <c r="B121" s="63" t="s">
        <v>152</v>
      </c>
      <c r="C121" s="63" t="s">
        <v>171</v>
      </c>
      <c r="D121" s="201"/>
      <c r="E121" s="63"/>
      <c r="F121" s="169" t="s">
        <v>20</v>
      </c>
      <c r="G121" s="63" t="s">
        <v>171</v>
      </c>
      <c r="H121" s="63" t="s">
        <v>172</v>
      </c>
      <c r="I121" s="133">
        <v>1104499</v>
      </c>
      <c r="J121" s="133">
        <v>0</v>
      </c>
      <c r="K121" s="133">
        <v>1104499</v>
      </c>
      <c r="L121" s="175"/>
    </row>
    <row r="122" spans="1:12" ht="16.5" customHeight="1" x14ac:dyDescent="0.3">
      <c r="A122" s="63" t="s">
        <v>143</v>
      </c>
      <c r="B122" s="63" t="s">
        <v>152</v>
      </c>
      <c r="C122" s="63" t="s">
        <v>171</v>
      </c>
      <c r="D122" s="201"/>
      <c r="E122" s="63"/>
      <c r="F122" s="169" t="s">
        <v>20</v>
      </c>
      <c r="G122" s="63" t="s">
        <v>171</v>
      </c>
      <c r="H122" s="63" t="s">
        <v>176</v>
      </c>
      <c r="I122" s="133">
        <v>0</v>
      </c>
      <c r="J122" s="133">
        <v>20951566</v>
      </c>
      <c r="K122" s="133">
        <v>20951566</v>
      </c>
      <c r="L122" s="175"/>
    </row>
    <row r="123" spans="1:12" ht="16.5" customHeight="1" x14ac:dyDescent="0.3">
      <c r="A123" s="63" t="s">
        <v>143</v>
      </c>
      <c r="B123" s="63" t="s">
        <v>152</v>
      </c>
      <c r="C123" s="63" t="s">
        <v>171</v>
      </c>
      <c r="D123" s="201"/>
      <c r="E123" s="63"/>
      <c r="F123" s="169" t="s">
        <v>20</v>
      </c>
      <c r="G123" s="63" t="s">
        <v>171</v>
      </c>
      <c r="H123" s="63" t="s">
        <v>1373</v>
      </c>
      <c r="I123" s="133">
        <v>82910</v>
      </c>
      <c r="J123" s="133">
        <v>47726455</v>
      </c>
      <c r="K123" s="133">
        <v>47809365</v>
      </c>
      <c r="L123" s="175"/>
    </row>
    <row r="124" spans="1:12" ht="16.5" customHeight="1" x14ac:dyDescent="0.3">
      <c r="A124" s="63" t="s">
        <v>143</v>
      </c>
      <c r="B124" s="63" t="s">
        <v>152</v>
      </c>
      <c r="C124" s="63" t="s">
        <v>171</v>
      </c>
      <c r="D124" s="201"/>
      <c r="E124" s="63"/>
      <c r="F124" s="169" t="s">
        <v>20</v>
      </c>
      <c r="G124" s="63" t="s">
        <v>171</v>
      </c>
      <c r="H124" s="63" t="s">
        <v>1055</v>
      </c>
      <c r="I124" s="133">
        <v>16755</v>
      </c>
      <c r="J124" s="133">
        <v>0</v>
      </c>
      <c r="K124" s="133">
        <v>16755</v>
      </c>
      <c r="L124" s="175"/>
    </row>
    <row r="125" spans="1:12" ht="16.5" customHeight="1" x14ac:dyDescent="0.3">
      <c r="A125" s="63" t="s">
        <v>143</v>
      </c>
      <c r="B125" s="63" t="s">
        <v>152</v>
      </c>
      <c r="C125" s="63" t="s">
        <v>171</v>
      </c>
      <c r="D125" s="201"/>
      <c r="E125" s="63"/>
      <c r="F125" s="169" t="s">
        <v>20</v>
      </c>
      <c r="G125" s="63" t="s">
        <v>171</v>
      </c>
      <c r="H125" s="63" t="s">
        <v>1054</v>
      </c>
      <c r="I125" s="133">
        <v>0</v>
      </c>
      <c r="J125" s="133">
        <v>1856802</v>
      </c>
      <c r="K125" s="133">
        <v>1856802</v>
      </c>
      <c r="L125" s="175"/>
    </row>
    <row r="126" spans="1:12" ht="16.5" customHeight="1" x14ac:dyDescent="0.3">
      <c r="A126" s="63" t="s">
        <v>143</v>
      </c>
      <c r="B126" s="63" t="s">
        <v>152</v>
      </c>
      <c r="C126" s="63" t="s">
        <v>171</v>
      </c>
      <c r="D126" s="201"/>
      <c r="E126" s="63"/>
      <c r="F126" s="169" t="s">
        <v>20</v>
      </c>
      <c r="G126" s="63" t="s">
        <v>171</v>
      </c>
      <c r="H126" s="63" t="s">
        <v>1053</v>
      </c>
      <c r="I126" s="133">
        <v>8418</v>
      </c>
      <c r="J126" s="133">
        <v>39502</v>
      </c>
      <c r="K126" s="133">
        <v>47920</v>
      </c>
      <c r="L126" s="175"/>
    </row>
    <row r="127" spans="1:12" ht="16.5" customHeight="1" x14ac:dyDescent="0.3">
      <c r="A127" s="63" t="s">
        <v>143</v>
      </c>
      <c r="B127" s="63" t="s">
        <v>152</v>
      </c>
      <c r="C127" s="63" t="s">
        <v>171</v>
      </c>
      <c r="D127" s="201"/>
      <c r="E127" s="63"/>
      <c r="F127" s="169" t="s">
        <v>20</v>
      </c>
      <c r="G127" s="63" t="s">
        <v>171</v>
      </c>
      <c r="H127" s="63" t="s">
        <v>150</v>
      </c>
      <c r="I127" s="133">
        <v>1394</v>
      </c>
      <c r="J127" s="133">
        <v>15054839</v>
      </c>
      <c r="K127" s="133">
        <v>15056233</v>
      </c>
      <c r="L127" s="175"/>
    </row>
    <row r="128" spans="1:12" ht="16.5" customHeight="1" x14ac:dyDescent="0.3">
      <c r="A128" s="63" t="s">
        <v>143</v>
      </c>
      <c r="B128" s="63" t="s">
        <v>152</v>
      </c>
      <c r="C128" s="63" t="s">
        <v>171</v>
      </c>
      <c r="D128" s="201"/>
      <c r="E128" s="63"/>
      <c r="F128" s="169" t="s">
        <v>20</v>
      </c>
      <c r="G128" s="63" t="s">
        <v>171</v>
      </c>
      <c r="H128" s="63" t="s">
        <v>1368</v>
      </c>
      <c r="I128" s="133">
        <v>75</v>
      </c>
      <c r="J128" s="133">
        <v>9490</v>
      </c>
      <c r="K128" s="133">
        <v>9565</v>
      </c>
      <c r="L128" s="175"/>
    </row>
    <row r="129" spans="1:12" ht="16.5" customHeight="1" x14ac:dyDescent="0.3">
      <c r="A129" s="63" t="s">
        <v>143</v>
      </c>
      <c r="B129" s="63" t="s">
        <v>152</v>
      </c>
      <c r="C129" s="63" t="s">
        <v>171</v>
      </c>
      <c r="D129" s="201"/>
      <c r="E129" s="63"/>
      <c r="F129" s="169" t="s">
        <v>20</v>
      </c>
      <c r="G129" s="63" t="s">
        <v>171</v>
      </c>
      <c r="H129" s="63" t="s">
        <v>162</v>
      </c>
      <c r="I129" s="133">
        <v>0</v>
      </c>
      <c r="J129" s="133">
        <v>111450</v>
      </c>
      <c r="K129" s="133">
        <v>111450</v>
      </c>
      <c r="L129" s="175"/>
    </row>
    <row r="130" spans="1:12" ht="16.5" customHeight="1" x14ac:dyDescent="0.3">
      <c r="A130" s="63" t="s">
        <v>143</v>
      </c>
      <c r="B130" s="63" t="s">
        <v>152</v>
      </c>
      <c r="C130" s="63" t="s">
        <v>171</v>
      </c>
      <c r="D130" s="201"/>
      <c r="E130" s="63"/>
      <c r="F130" s="169" t="s">
        <v>20</v>
      </c>
      <c r="G130" s="63" t="s">
        <v>171</v>
      </c>
      <c r="H130" s="63" t="s">
        <v>1366</v>
      </c>
      <c r="I130" s="133">
        <v>1342137</v>
      </c>
      <c r="J130" s="133">
        <v>0</v>
      </c>
      <c r="K130" s="133">
        <v>1342137</v>
      </c>
      <c r="L130" s="175"/>
    </row>
    <row r="131" spans="1:12" ht="16.5" customHeight="1" x14ac:dyDescent="0.3">
      <c r="A131" s="63" t="s">
        <v>143</v>
      </c>
      <c r="B131" s="63" t="s">
        <v>152</v>
      </c>
      <c r="C131" s="63" t="s">
        <v>171</v>
      </c>
      <c r="D131" s="201" t="s">
        <v>173</v>
      </c>
      <c r="E131" s="63"/>
      <c r="F131" s="203" t="s">
        <v>1976</v>
      </c>
      <c r="G131" s="201" t="s">
        <v>173</v>
      </c>
      <c r="H131" s="63" t="s">
        <v>1053</v>
      </c>
      <c r="I131" s="133">
        <v>44923</v>
      </c>
      <c r="J131" s="133">
        <v>0</v>
      </c>
      <c r="K131" s="133">
        <v>44923</v>
      </c>
      <c r="L131" s="175"/>
    </row>
    <row r="132" spans="1:12" ht="16.5" customHeight="1" x14ac:dyDescent="0.3">
      <c r="A132" s="63" t="s">
        <v>143</v>
      </c>
      <c r="B132" s="63" t="s">
        <v>152</v>
      </c>
      <c r="C132" s="63" t="s">
        <v>174</v>
      </c>
      <c r="D132" s="201"/>
      <c r="E132" s="63"/>
      <c r="F132" s="169" t="s">
        <v>21</v>
      </c>
      <c r="G132" s="63" t="s">
        <v>174</v>
      </c>
      <c r="H132" s="63" t="s">
        <v>1375</v>
      </c>
      <c r="I132" s="133">
        <v>2872114260</v>
      </c>
      <c r="J132" s="133">
        <v>0</v>
      </c>
      <c r="K132" s="133">
        <v>2872114260</v>
      </c>
      <c r="L132" s="175"/>
    </row>
    <row r="133" spans="1:12" ht="16.5" customHeight="1" x14ac:dyDescent="0.3">
      <c r="A133" s="63" t="s">
        <v>143</v>
      </c>
      <c r="B133" s="63" t="s">
        <v>152</v>
      </c>
      <c r="C133" s="63" t="s">
        <v>174</v>
      </c>
      <c r="D133" s="201"/>
      <c r="E133" s="63"/>
      <c r="F133" s="169" t="s">
        <v>21</v>
      </c>
      <c r="G133" s="63" t="s">
        <v>174</v>
      </c>
      <c r="H133" s="63" t="s">
        <v>1053</v>
      </c>
      <c r="I133" s="133">
        <v>0</v>
      </c>
      <c r="J133" s="133">
        <v>0</v>
      </c>
      <c r="K133" s="133">
        <v>0</v>
      </c>
      <c r="L133" s="175"/>
    </row>
    <row r="134" spans="1:12" ht="16.5" customHeight="1" x14ac:dyDescent="0.3">
      <c r="A134" s="63" t="s">
        <v>143</v>
      </c>
      <c r="B134" s="63" t="s">
        <v>152</v>
      </c>
      <c r="C134" s="63" t="s">
        <v>174</v>
      </c>
      <c r="D134" s="201"/>
      <c r="E134" s="63"/>
      <c r="F134" s="169" t="s">
        <v>21</v>
      </c>
      <c r="G134" s="63" t="s">
        <v>174</v>
      </c>
      <c r="H134" s="63" t="s">
        <v>150</v>
      </c>
      <c r="I134" s="133">
        <v>1297664</v>
      </c>
      <c r="J134" s="133">
        <v>0</v>
      </c>
      <c r="K134" s="133">
        <v>1297664</v>
      </c>
      <c r="L134" s="175"/>
    </row>
    <row r="135" spans="1:12" ht="16.5" customHeight="1" x14ac:dyDescent="0.3">
      <c r="A135" s="63" t="s">
        <v>143</v>
      </c>
      <c r="B135" s="63" t="s">
        <v>152</v>
      </c>
      <c r="C135" s="63" t="s">
        <v>271</v>
      </c>
      <c r="D135" s="201"/>
      <c r="E135" s="63"/>
      <c r="F135" s="169" t="s">
        <v>105</v>
      </c>
      <c r="G135" s="63" t="s">
        <v>271</v>
      </c>
      <c r="H135" s="63" t="s">
        <v>1054</v>
      </c>
      <c r="I135" s="133">
        <v>0</v>
      </c>
      <c r="J135" s="133">
        <v>24</v>
      </c>
      <c r="K135" s="133">
        <v>24</v>
      </c>
      <c r="L135" s="175"/>
    </row>
    <row r="136" spans="1:12" ht="16.5" customHeight="1" x14ac:dyDescent="0.3">
      <c r="A136" s="63" t="s">
        <v>143</v>
      </c>
      <c r="B136" s="63" t="s">
        <v>152</v>
      </c>
      <c r="C136" s="63" t="s">
        <v>272</v>
      </c>
      <c r="D136" s="201"/>
      <c r="E136" s="63"/>
      <c r="F136" s="169" t="s">
        <v>98</v>
      </c>
      <c r="G136" s="63" t="s">
        <v>272</v>
      </c>
      <c r="H136" s="63" t="s">
        <v>176</v>
      </c>
      <c r="I136" s="133">
        <v>0</v>
      </c>
      <c r="J136" s="133">
        <v>2656359</v>
      </c>
      <c r="K136" s="133">
        <v>2656359</v>
      </c>
      <c r="L136" s="175"/>
    </row>
    <row r="137" spans="1:12" ht="16.5" customHeight="1" x14ac:dyDescent="0.3">
      <c r="A137" s="63" t="s">
        <v>143</v>
      </c>
      <c r="B137" s="63" t="s">
        <v>152</v>
      </c>
      <c r="C137" s="63" t="s">
        <v>272</v>
      </c>
      <c r="D137" s="201"/>
      <c r="E137" s="63"/>
      <c r="F137" s="169" t="s">
        <v>98</v>
      </c>
      <c r="G137" s="63" t="s">
        <v>272</v>
      </c>
      <c r="H137" s="63" t="s">
        <v>1054</v>
      </c>
      <c r="I137" s="133">
        <v>0</v>
      </c>
      <c r="J137" s="133">
        <v>225421</v>
      </c>
      <c r="K137" s="133">
        <v>225421</v>
      </c>
      <c r="L137" s="175"/>
    </row>
    <row r="138" spans="1:12" ht="16.5" customHeight="1" x14ac:dyDescent="0.3">
      <c r="A138" s="63" t="s">
        <v>143</v>
      </c>
      <c r="B138" s="63" t="s">
        <v>152</v>
      </c>
      <c r="C138" s="63" t="s">
        <v>272</v>
      </c>
      <c r="D138" s="201"/>
      <c r="E138" s="63"/>
      <c r="F138" s="169" t="s">
        <v>98</v>
      </c>
      <c r="G138" s="63" t="s">
        <v>272</v>
      </c>
      <c r="H138" s="63" t="s">
        <v>150</v>
      </c>
      <c r="I138" s="133">
        <v>0</v>
      </c>
      <c r="J138" s="133">
        <v>0</v>
      </c>
      <c r="K138" s="133">
        <v>0</v>
      </c>
      <c r="L138" s="175"/>
    </row>
    <row r="139" spans="1:12" ht="16.5" customHeight="1" x14ac:dyDescent="0.3">
      <c r="A139" s="63" t="s">
        <v>143</v>
      </c>
      <c r="B139" s="63" t="s">
        <v>152</v>
      </c>
      <c r="C139" s="63" t="s">
        <v>273</v>
      </c>
      <c r="D139" s="201"/>
      <c r="E139" s="63"/>
      <c r="F139" s="169" t="s">
        <v>99</v>
      </c>
      <c r="G139" s="63" t="s">
        <v>273</v>
      </c>
      <c r="H139" s="63" t="s">
        <v>176</v>
      </c>
      <c r="I139" s="133">
        <v>0</v>
      </c>
      <c r="J139" s="133">
        <v>2363698</v>
      </c>
      <c r="K139" s="133">
        <v>2363698</v>
      </c>
      <c r="L139" s="175"/>
    </row>
    <row r="140" spans="1:12" ht="16.5" customHeight="1" x14ac:dyDescent="0.3">
      <c r="A140" s="63" t="s">
        <v>143</v>
      </c>
      <c r="B140" s="63" t="s">
        <v>152</v>
      </c>
      <c r="C140" s="63" t="s">
        <v>273</v>
      </c>
      <c r="D140" s="201"/>
      <c r="E140" s="63"/>
      <c r="F140" s="169" t="s">
        <v>99</v>
      </c>
      <c r="G140" s="63" t="s">
        <v>273</v>
      </c>
      <c r="H140" s="63" t="s">
        <v>1054</v>
      </c>
      <c r="I140" s="133">
        <v>0</v>
      </c>
      <c r="J140" s="133">
        <v>115967</v>
      </c>
      <c r="K140" s="133">
        <v>115967</v>
      </c>
      <c r="L140" s="175"/>
    </row>
    <row r="141" spans="1:12" ht="16.5" customHeight="1" x14ac:dyDescent="0.3">
      <c r="A141" s="63" t="s">
        <v>143</v>
      </c>
      <c r="B141" s="63" t="s">
        <v>152</v>
      </c>
      <c r="C141" s="63" t="s">
        <v>273</v>
      </c>
      <c r="D141" s="201"/>
      <c r="E141" s="63"/>
      <c r="F141" s="169" t="s">
        <v>99</v>
      </c>
      <c r="G141" s="63" t="s">
        <v>273</v>
      </c>
      <c r="H141" s="63" t="s">
        <v>1053</v>
      </c>
      <c r="I141" s="133">
        <v>0</v>
      </c>
      <c r="J141" s="133">
        <v>63</v>
      </c>
      <c r="K141" s="133">
        <v>63</v>
      </c>
      <c r="L141" s="175"/>
    </row>
    <row r="142" spans="1:12" ht="16.5" customHeight="1" x14ac:dyDescent="0.3">
      <c r="A142" s="63" t="s">
        <v>143</v>
      </c>
      <c r="B142" s="63" t="s">
        <v>152</v>
      </c>
      <c r="C142" s="63" t="s">
        <v>273</v>
      </c>
      <c r="D142" s="201"/>
      <c r="E142" s="63"/>
      <c r="F142" s="169" t="s">
        <v>99</v>
      </c>
      <c r="G142" s="63" t="s">
        <v>273</v>
      </c>
      <c r="H142" s="63" t="s">
        <v>150</v>
      </c>
      <c r="I142" s="133">
        <v>0</v>
      </c>
      <c r="J142" s="133">
        <v>198</v>
      </c>
      <c r="K142" s="133">
        <v>198</v>
      </c>
      <c r="L142" s="175"/>
    </row>
    <row r="143" spans="1:12" ht="16.5" customHeight="1" x14ac:dyDescent="0.3">
      <c r="A143" s="63" t="s">
        <v>143</v>
      </c>
      <c r="B143" s="63" t="s">
        <v>152</v>
      </c>
      <c r="C143" s="63" t="s">
        <v>274</v>
      </c>
      <c r="D143" s="201"/>
      <c r="E143" s="63"/>
      <c r="F143" s="169" t="s">
        <v>125</v>
      </c>
      <c r="G143" s="63" t="s">
        <v>274</v>
      </c>
      <c r="H143" s="63" t="s">
        <v>176</v>
      </c>
      <c r="I143" s="133">
        <v>0</v>
      </c>
      <c r="J143" s="133">
        <v>16804153</v>
      </c>
      <c r="K143" s="133">
        <v>16804153</v>
      </c>
      <c r="L143" s="175"/>
    </row>
    <row r="144" spans="1:12" ht="16.5" customHeight="1" x14ac:dyDescent="0.3">
      <c r="A144" s="63" t="s">
        <v>143</v>
      </c>
      <c r="B144" s="63" t="s">
        <v>152</v>
      </c>
      <c r="C144" s="63" t="s">
        <v>274</v>
      </c>
      <c r="D144" s="201"/>
      <c r="E144" s="63"/>
      <c r="F144" s="169" t="s">
        <v>125</v>
      </c>
      <c r="G144" s="63" t="s">
        <v>274</v>
      </c>
      <c r="H144" s="63" t="s">
        <v>1054</v>
      </c>
      <c r="I144" s="133">
        <v>0</v>
      </c>
      <c r="J144" s="133">
        <v>5041541</v>
      </c>
      <c r="K144" s="133">
        <v>5041541</v>
      </c>
      <c r="L144" s="175"/>
    </row>
    <row r="145" spans="1:12" ht="16.5" customHeight="1" x14ac:dyDescent="0.3">
      <c r="A145" s="63" t="s">
        <v>143</v>
      </c>
      <c r="B145" s="63" t="s">
        <v>152</v>
      </c>
      <c r="C145" s="63" t="s">
        <v>274</v>
      </c>
      <c r="D145" s="201"/>
      <c r="E145" s="63"/>
      <c r="F145" s="169" t="s">
        <v>125</v>
      </c>
      <c r="G145" s="63" t="s">
        <v>274</v>
      </c>
      <c r="H145" s="63" t="s">
        <v>1053</v>
      </c>
      <c r="I145" s="133">
        <v>0</v>
      </c>
      <c r="J145" s="133">
        <v>0</v>
      </c>
      <c r="K145" s="133">
        <v>0</v>
      </c>
      <c r="L145" s="175"/>
    </row>
    <row r="146" spans="1:12" ht="16.5" customHeight="1" x14ac:dyDescent="0.3">
      <c r="A146" s="63" t="s">
        <v>143</v>
      </c>
      <c r="B146" s="63" t="s">
        <v>152</v>
      </c>
      <c r="C146" s="63" t="s">
        <v>274</v>
      </c>
      <c r="D146" s="201"/>
      <c r="E146" s="63"/>
      <c r="F146" s="169" t="s">
        <v>125</v>
      </c>
      <c r="G146" s="63" t="s">
        <v>274</v>
      </c>
      <c r="H146" s="63" t="s">
        <v>150</v>
      </c>
      <c r="I146" s="133">
        <v>0</v>
      </c>
      <c r="J146" s="133">
        <v>3000</v>
      </c>
      <c r="K146" s="133">
        <v>3000</v>
      </c>
      <c r="L146" s="175"/>
    </row>
    <row r="147" spans="1:12" ht="16.5" customHeight="1" x14ac:dyDescent="0.3">
      <c r="A147" s="63" t="s">
        <v>143</v>
      </c>
      <c r="B147" s="63" t="s">
        <v>152</v>
      </c>
      <c r="C147" s="63" t="s">
        <v>175</v>
      </c>
      <c r="D147" s="201"/>
      <c r="E147" s="63"/>
      <c r="F147" s="169" t="s">
        <v>22</v>
      </c>
      <c r="G147" s="63" t="s">
        <v>175</v>
      </c>
      <c r="H147" s="63" t="s">
        <v>176</v>
      </c>
      <c r="I147" s="133">
        <v>394051</v>
      </c>
      <c r="J147" s="133">
        <v>0</v>
      </c>
      <c r="K147" s="133">
        <v>394051</v>
      </c>
      <c r="L147" s="175"/>
    </row>
    <row r="148" spans="1:12" ht="16.5" customHeight="1" x14ac:dyDescent="0.3">
      <c r="A148" s="63" t="s">
        <v>143</v>
      </c>
      <c r="B148" s="63" t="s">
        <v>152</v>
      </c>
      <c r="C148" s="63" t="s">
        <v>175</v>
      </c>
      <c r="D148" s="201"/>
      <c r="E148" s="63"/>
      <c r="F148" s="169" t="s">
        <v>22</v>
      </c>
      <c r="G148" s="63" t="s">
        <v>175</v>
      </c>
      <c r="H148" s="63" t="s">
        <v>1054</v>
      </c>
      <c r="I148" s="133">
        <v>0</v>
      </c>
      <c r="J148" s="133">
        <v>5466830</v>
      </c>
      <c r="K148" s="133">
        <v>5466830</v>
      </c>
      <c r="L148" s="175"/>
    </row>
    <row r="149" spans="1:12" ht="16.5" customHeight="1" x14ac:dyDescent="0.3">
      <c r="A149" s="63" t="s">
        <v>143</v>
      </c>
      <c r="B149" s="63" t="s">
        <v>152</v>
      </c>
      <c r="C149" s="63" t="s">
        <v>177</v>
      </c>
      <c r="D149" s="201"/>
      <c r="E149" s="63"/>
      <c r="F149" s="169" t="s">
        <v>23</v>
      </c>
      <c r="G149" s="63" t="s">
        <v>177</v>
      </c>
      <c r="H149" s="63" t="s">
        <v>1054</v>
      </c>
      <c r="I149" s="133">
        <v>0</v>
      </c>
      <c r="J149" s="133">
        <v>1459588</v>
      </c>
      <c r="K149" s="133">
        <v>1459588</v>
      </c>
      <c r="L149" s="175"/>
    </row>
    <row r="150" spans="1:12" ht="16.5" customHeight="1" x14ac:dyDescent="0.3">
      <c r="A150" s="63" t="s">
        <v>143</v>
      </c>
      <c r="B150" s="63" t="s">
        <v>152</v>
      </c>
      <c r="C150" s="63" t="s">
        <v>177</v>
      </c>
      <c r="D150" s="201"/>
      <c r="E150" s="63"/>
      <c r="F150" s="169" t="s">
        <v>23</v>
      </c>
      <c r="G150" s="63" t="s">
        <v>177</v>
      </c>
      <c r="H150" s="63" t="s">
        <v>1053</v>
      </c>
      <c r="I150" s="133">
        <v>0</v>
      </c>
      <c r="J150" s="133">
        <v>0</v>
      </c>
      <c r="K150" s="133">
        <v>0</v>
      </c>
      <c r="L150" s="175"/>
    </row>
    <row r="151" spans="1:12" ht="16.5" customHeight="1" x14ac:dyDescent="0.3">
      <c r="A151" s="63" t="s">
        <v>143</v>
      </c>
      <c r="B151" s="63" t="s">
        <v>152</v>
      </c>
      <c r="C151" s="63" t="s">
        <v>275</v>
      </c>
      <c r="D151" s="201"/>
      <c r="E151" s="63"/>
      <c r="F151" s="169" t="s">
        <v>107</v>
      </c>
      <c r="G151" s="63" t="s">
        <v>275</v>
      </c>
      <c r="H151" s="63" t="s">
        <v>1054</v>
      </c>
      <c r="I151" s="133">
        <v>0</v>
      </c>
      <c r="J151" s="133">
        <v>4447986</v>
      </c>
      <c r="K151" s="133">
        <v>4447986</v>
      </c>
      <c r="L151" s="175"/>
    </row>
    <row r="152" spans="1:12" ht="16.5" customHeight="1" x14ac:dyDescent="0.3">
      <c r="A152" s="63" t="s">
        <v>143</v>
      </c>
      <c r="B152" s="63" t="s">
        <v>152</v>
      </c>
      <c r="C152" s="63" t="s">
        <v>275</v>
      </c>
      <c r="D152" s="201"/>
      <c r="E152" s="63"/>
      <c r="F152" s="169" t="s">
        <v>107</v>
      </c>
      <c r="G152" s="63" t="s">
        <v>275</v>
      </c>
      <c r="H152" s="63" t="s">
        <v>150</v>
      </c>
      <c r="I152" s="133">
        <v>0</v>
      </c>
      <c r="J152" s="133">
        <v>1528700</v>
      </c>
      <c r="K152" s="133">
        <v>1528700</v>
      </c>
      <c r="L152" s="175"/>
    </row>
    <row r="153" spans="1:12" ht="16.5" customHeight="1" x14ac:dyDescent="0.3">
      <c r="A153" s="63" t="s">
        <v>178</v>
      </c>
      <c r="B153" s="63"/>
      <c r="C153" s="63" t="s">
        <v>1358</v>
      </c>
      <c r="D153" s="201"/>
      <c r="E153" s="63"/>
      <c r="F153" s="169" t="s">
        <v>1290</v>
      </c>
      <c r="G153" s="63" t="s">
        <v>1358</v>
      </c>
      <c r="H153" s="63" t="s">
        <v>1053</v>
      </c>
      <c r="I153" s="133">
        <v>0</v>
      </c>
      <c r="J153" s="133">
        <v>-362</v>
      </c>
      <c r="K153" s="133">
        <v>-362</v>
      </c>
      <c r="L153" s="175"/>
    </row>
    <row r="154" spans="1:12" ht="16.5" customHeight="1" x14ac:dyDescent="0.3">
      <c r="A154" s="63" t="s">
        <v>178</v>
      </c>
      <c r="B154" s="63"/>
      <c r="C154" s="63" t="s">
        <v>276</v>
      </c>
      <c r="D154" s="201"/>
      <c r="E154" s="63"/>
      <c r="F154" s="169" t="s">
        <v>88</v>
      </c>
      <c r="G154" s="63" t="s">
        <v>276</v>
      </c>
      <c r="H154" s="63" t="s">
        <v>217</v>
      </c>
      <c r="I154" s="133">
        <v>0</v>
      </c>
      <c r="J154" s="133">
        <v>33511584</v>
      </c>
      <c r="K154" s="133">
        <v>33511584</v>
      </c>
      <c r="L154" s="175"/>
    </row>
    <row r="155" spans="1:12" ht="16.5" customHeight="1" x14ac:dyDescent="0.3">
      <c r="A155" s="63" t="s">
        <v>178</v>
      </c>
      <c r="B155" s="63"/>
      <c r="C155" s="63" t="s">
        <v>276</v>
      </c>
      <c r="D155" s="201"/>
      <c r="E155" s="63"/>
      <c r="F155" s="169" t="s">
        <v>88</v>
      </c>
      <c r="G155" s="63" t="s">
        <v>276</v>
      </c>
      <c r="H155" s="63" t="s">
        <v>1392</v>
      </c>
      <c r="I155" s="133">
        <v>0</v>
      </c>
      <c r="J155" s="133">
        <v>3658185</v>
      </c>
      <c r="K155" s="133">
        <v>3658185</v>
      </c>
      <c r="L155" s="175"/>
    </row>
    <row r="156" spans="1:12" ht="16.5" customHeight="1" x14ac:dyDescent="0.3">
      <c r="A156" s="63" t="s">
        <v>178</v>
      </c>
      <c r="B156" s="63"/>
      <c r="C156" s="63" t="s">
        <v>276</v>
      </c>
      <c r="D156" s="201"/>
      <c r="E156" s="63"/>
      <c r="F156" s="169" t="s">
        <v>88</v>
      </c>
      <c r="G156" s="63" t="s">
        <v>276</v>
      </c>
      <c r="H156" s="63" t="s">
        <v>176</v>
      </c>
      <c r="I156" s="133">
        <v>0</v>
      </c>
      <c r="J156" s="133">
        <v>26976769</v>
      </c>
      <c r="K156" s="133">
        <v>26976769</v>
      </c>
      <c r="L156" s="175"/>
    </row>
    <row r="157" spans="1:12" ht="16.5" customHeight="1" x14ac:dyDescent="0.3">
      <c r="A157" s="63" t="s">
        <v>178</v>
      </c>
      <c r="B157" s="63"/>
      <c r="C157" s="63" t="s">
        <v>276</v>
      </c>
      <c r="D157" s="201"/>
      <c r="E157" s="63"/>
      <c r="F157" s="169" t="s">
        <v>88</v>
      </c>
      <c r="G157" s="63" t="s">
        <v>276</v>
      </c>
      <c r="H157" s="63" t="s">
        <v>1056</v>
      </c>
      <c r="I157" s="133">
        <v>0</v>
      </c>
      <c r="J157" s="133">
        <v>271832152</v>
      </c>
      <c r="K157" s="133">
        <v>271832152</v>
      </c>
      <c r="L157" s="175"/>
    </row>
    <row r="158" spans="1:12" ht="16.5" customHeight="1" x14ac:dyDescent="0.3">
      <c r="A158" s="63" t="s">
        <v>178</v>
      </c>
      <c r="B158" s="63"/>
      <c r="C158" s="63" t="s">
        <v>276</v>
      </c>
      <c r="D158" s="201"/>
      <c r="E158" s="63"/>
      <c r="F158" s="169" t="s">
        <v>88</v>
      </c>
      <c r="G158" s="63" t="s">
        <v>276</v>
      </c>
      <c r="H158" s="63" t="s">
        <v>213</v>
      </c>
      <c r="I158" s="133">
        <v>0</v>
      </c>
      <c r="J158" s="133">
        <v>381213798</v>
      </c>
      <c r="K158" s="133">
        <v>381213798</v>
      </c>
      <c r="L158" s="175"/>
    </row>
    <row r="159" spans="1:12" ht="16.5" customHeight="1" x14ac:dyDescent="0.3">
      <c r="A159" s="63" t="s">
        <v>178</v>
      </c>
      <c r="B159" s="63"/>
      <c r="C159" s="63" t="s">
        <v>276</v>
      </c>
      <c r="D159" s="201"/>
      <c r="E159" s="63"/>
      <c r="F159" s="169" t="s">
        <v>88</v>
      </c>
      <c r="G159" s="63" t="s">
        <v>276</v>
      </c>
      <c r="H159" s="63" t="s">
        <v>472</v>
      </c>
      <c r="I159" s="133">
        <v>0</v>
      </c>
      <c r="J159" s="133">
        <v>9767959</v>
      </c>
      <c r="K159" s="133">
        <v>9767959</v>
      </c>
      <c r="L159" s="175"/>
    </row>
    <row r="160" spans="1:12" ht="16.5" customHeight="1" x14ac:dyDescent="0.3">
      <c r="A160" s="63" t="s">
        <v>178</v>
      </c>
      <c r="B160" s="63"/>
      <c r="C160" s="63" t="s">
        <v>276</v>
      </c>
      <c r="D160" s="201"/>
      <c r="E160" s="63"/>
      <c r="F160" s="169" t="s">
        <v>88</v>
      </c>
      <c r="G160" s="63" t="s">
        <v>276</v>
      </c>
      <c r="H160" s="37" t="s">
        <v>1378</v>
      </c>
      <c r="I160" s="133">
        <v>0</v>
      </c>
      <c r="J160" s="133">
        <v>384</v>
      </c>
      <c r="K160" s="133">
        <v>384</v>
      </c>
      <c r="L160" s="175"/>
    </row>
    <row r="161" spans="1:12" ht="16.5" customHeight="1" x14ac:dyDescent="0.3">
      <c r="A161" s="63" t="s">
        <v>178</v>
      </c>
      <c r="B161" s="63"/>
      <c r="C161" s="63" t="s">
        <v>276</v>
      </c>
      <c r="D161" s="201"/>
      <c r="E161" s="63"/>
      <c r="F161" s="169" t="s">
        <v>88</v>
      </c>
      <c r="G161" s="63" t="s">
        <v>276</v>
      </c>
      <c r="H161" s="63" t="s">
        <v>1058</v>
      </c>
      <c r="I161" s="133">
        <v>0</v>
      </c>
      <c r="J161" s="133">
        <v>8946</v>
      </c>
      <c r="K161" s="133">
        <v>8946</v>
      </c>
      <c r="L161" s="175"/>
    </row>
    <row r="162" spans="1:12" ht="16.5" customHeight="1" x14ac:dyDescent="0.3">
      <c r="A162" s="63" t="s">
        <v>178</v>
      </c>
      <c r="B162" s="63"/>
      <c r="C162" s="63" t="s">
        <v>276</v>
      </c>
      <c r="D162" s="201"/>
      <c r="E162" s="63"/>
      <c r="F162" s="169" t="s">
        <v>88</v>
      </c>
      <c r="G162" s="63" t="s">
        <v>276</v>
      </c>
      <c r="H162" s="63" t="s">
        <v>1055</v>
      </c>
      <c r="I162" s="133">
        <v>0</v>
      </c>
      <c r="J162" s="133">
        <v>139909</v>
      </c>
      <c r="K162" s="133">
        <v>139909</v>
      </c>
      <c r="L162" s="175"/>
    </row>
    <row r="163" spans="1:12" ht="16.5" customHeight="1" x14ac:dyDescent="0.3">
      <c r="A163" s="63" t="s">
        <v>178</v>
      </c>
      <c r="B163" s="63"/>
      <c r="C163" s="63" t="s">
        <v>276</v>
      </c>
      <c r="D163" s="201"/>
      <c r="E163" s="63"/>
      <c r="F163" s="169" t="s">
        <v>88</v>
      </c>
      <c r="G163" s="63" t="s">
        <v>276</v>
      </c>
      <c r="H163" s="63" t="s">
        <v>1054</v>
      </c>
      <c r="I163" s="133">
        <v>0</v>
      </c>
      <c r="J163" s="133">
        <v>23937119</v>
      </c>
      <c r="K163" s="133">
        <v>23937119</v>
      </c>
      <c r="L163" s="175"/>
    </row>
    <row r="164" spans="1:12" ht="16.5" customHeight="1" x14ac:dyDescent="0.3">
      <c r="A164" s="63" t="s">
        <v>178</v>
      </c>
      <c r="B164" s="63"/>
      <c r="C164" s="63" t="s">
        <v>276</v>
      </c>
      <c r="D164" s="201"/>
      <c r="E164" s="63"/>
      <c r="F164" s="169" t="s">
        <v>88</v>
      </c>
      <c r="G164" s="63" t="s">
        <v>276</v>
      </c>
      <c r="H164" s="63" t="s">
        <v>1376</v>
      </c>
      <c r="I164" s="133">
        <v>0</v>
      </c>
      <c r="J164" s="133">
        <v>305042</v>
      </c>
      <c r="K164" s="133">
        <v>305042</v>
      </c>
      <c r="L164" s="175"/>
    </row>
    <row r="165" spans="1:12" ht="16.5" customHeight="1" x14ac:dyDescent="0.3">
      <c r="A165" s="63" t="s">
        <v>178</v>
      </c>
      <c r="B165" s="63"/>
      <c r="C165" s="63" t="s">
        <v>276</v>
      </c>
      <c r="D165" s="201"/>
      <c r="E165" s="63"/>
      <c r="F165" s="169" t="s">
        <v>88</v>
      </c>
      <c r="G165" s="63" t="s">
        <v>276</v>
      </c>
      <c r="H165" s="63" t="s">
        <v>1381</v>
      </c>
      <c r="I165" s="133">
        <v>0</v>
      </c>
      <c r="J165" s="133">
        <v>55450</v>
      </c>
      <c r="K165" s="133">
        <v>55450</v>
      </c>
      <c r="L165" s="175"/>
    </row>
    <row r="166" spans="1:12" ht="16.5" customHeight="1" x14ac:dyDescent="0.3">
      <c r="A166" s="63" t="s">
        <v>178</v>
      </c>
      <c r="B166" s="63"/>
      <c r="C166" s="63" t="s">
        <v>276</v>
      </c>
      <c r="D166" s="201"/>
      <c r="E166" s="63"/>
      <c r="F166" s="169" t="s">
        <v>88</v>
      </c>
      <c r="G166" s="63" t="s">
        <v>276</v>
      </c>
      <c r="H166" s="63" t="s">
        <v>1370</v>
      </c>
      <c r="I166" s="133">
        <v>0</v>
      </c>
      <c r="J166" s="133">
        <v>63355</v>
      </c>
      <c r="K166" s="133">
        <v>63355</v>
      </c>
      <c r="L166" s="175"/>
    </row>
    <row r="167" spans="1:12" ht="16.5" customHeight="1" x14ac:dyDescent="0.3">
      <c r="A167" s="63" t="s">
        <v>178</v>
      </c>
      <c r="B167" s="63"/>
      <c r="C167" s="63" t="s">
        <v>276</v>
      </c>
      <c r="D167" s="201"/>
      <c r="E167" s="63"/>
      <c r="F167" s="169" t="s">
        <v>88</v>
      </c>
      <c r="G167" s="63" t="s">
        <v>276</v>
      </c>
      <c r="H167" s="63" t="s">
        <v>1053</v>
      </c>
      <c r="I167" s="133">
        <v>9232</v>
      </c>
      <c r="J167" s="133">
        <v>415003</v>
      </c>
      <c r="K167" s="133">
        <v>424235</v>
      </c>
      <c r="L167" s="175"/>
    </row>
    <row r="168" spans="1:12" ht="16.5" customHeight="1" x14ac:dyDescent="0.3">
      <c r="A168" s="63" t="s">
        <v>178</v>
      </c>
      <c r="B168" s="63"/>
      <c r="C168" s="63" t="s">
        <v>276</v>
      </c>
      <c r="D168" s="201"/>
      <c r="E168" s="63"/>
      <c r="F168" s="169" t="s">
        <v>88</v>
      </c>
      <c r="G168" s="63" t="s">
        <v>276</v>
      </c>
      <c r="H168" s="63" t="s">
        <v>150</v>
      </c>
      <c r="I168" s="133">
        <v>0</v>
      </c>
      <c r="J168" s="133">
        <v>131562</v>
      </c>
      <c r="K168" s="133">
        <v>131562</v>
      </c>
      <c r="L168" s="175"/>
    </row>
    <row r="169" spans="1:12" ht="16.5" customHeight="1" x14ac:dyDescent="0.3">
      <c r="A169" s="63" t="s">
        <v>178</v>
      </c>
      <c r="B169" s="63"/>
      <c r="C169" s="63" t="s">
        <v>276</v>
      </c>
      <c r="D169" s="201"/>
      <c r="E169" s="63"/>
      <c r="F169" s="169" t="s">
        <v>88</v>
      </c>
      <c r="G169" s="63" t="s">
        <v>276</v>
      </c>
      <c r="H169" s="63" t="s">
        <v>1062</v>
      </c>
      <c r="I169" s="133">
        <v>0</v>
      </c>
      <c r="J169" s="133">
        <v>1386</v>
      </c>
      <c r="K169" s="133">
        <v>1386</v>
      </c>
      <c r="L169" s="175"/>
    </row>
    <row r="170" spans="1:12" ht="16.5" customHeight="1" x14ac:dyDescent="0.3">
      <c r="A170" s="63" t="s">
        <v>178</v>
      </c>
      <c r="B170" s="63"/>
      <c r="C170" s="63" t="s">
        <v>276</v>
      </c>
      <c r="D170" s="201"/>
      <c r="E170" s="63"/>
      <c r="F170" s="169" t="s">
        <v>88</v>
      </c>
      <c r="G170" s="63" t="s">
        <v>276</v>
      </c>
      <c r="H170" s="63" t="s">
        <v>162</v>
      </c>
      <c r="I170" s="133">
        <v>0</v>
      </c>
      <c r="J170" s="133">
        <v>2610741</v>
      </c>
      <c r="K170" s="133">
        <v>2610741</v>
      </c>
      <c r="L170" s="175"/>
    </row>
    <row r="171" spans="1:12" ht="16.5" customHeight="1" x14ac:dyDescent="0.3">
      <c r="A171" s="63" t="s">
        <v>178</v>
      </c>
      <c r="B171" s="63"/>
      <c r="C171" s="63" t="s">
        <v>1277</v>
      </c>
      <c r="D171" s="201"/>
      <c r="E171" s="63"/>
      <c r="F171" s="169" t="s">
        <v>24</v>
      </c>
      <c r="G171" s="63" t="s">
        <v>1277</v>
      </c>
      <c r="H171" s="63" t="s">
        <v>1055</v>
      </c>
      <c r="I171" s="133">
        <v>940</v>
      </c>
      <c r="J171" s="133">
        <v>0</v>
      </c>
      <c r="K171" s="133">
        <v>940</v>
      </c>
      <c r="L171" s="175"/>
    </row>
    <row r="172" spans="1:12" ht="16.5" customHeight="1" x14ac:dyDescent="0.3">
      <c r="A172" s="63" t="s">
        <v>178</v>
      </c>
      <c r="B172" s="63"/>
      <c r="C172" s="63" t="s">
        <v>1277</v>
      </c>
      <c r="D172" s="201"/>
      <c r="E172" s="63"/>
      <c r="F172" s="169" t="s">
        <v>24</v>
      </c>
      <c r="G172" s="63" t="s">
        <v>1277</v>
      </c>
      <c r="H172" s="63" t="s">
        <v>1053</v>
      </c>
      <c r="I172" s="133">
        <v>26392</v>
      </c>
      <c r="J172" s="133">
        <v>0</v>
      </c>
      <c r="K172" s="133">
        <v>26392</v>
      </c>
      <c r="L172" s="175"/>
    </row>
    <row r="173" spans="1:12" ht="16.5" customHeight="1" x14ac:dyDescent="0.3">
      <c r="A173" s="63" t="s">
        <v>178</v>
      </c>
      <c r="B173" s="63"/>
      <c r="C173" s="63" t="s">
        <v>1277</v>
      </c>
      <c r="D173" s="201"/>
      <c r="E173" s="63"/>
      <c r="F173" s="169" t="s">
        <v>24</v>
      </c>
      <c r="G173" s="63" t="s">
        <v>1277</v>
      </c>
      <c r="H173" s="63" t="s">
        <v>1382</v>
      </c>
      <c r="I173" s="133">
        <v>0</v>
      </c>
      <c r="J173" s="133">
        <v>357803</v>
      </c>
      <c r="K173" s="133">
        <v>357803</v>
      </c>
      <c r="L173" s="175"/>
    </row>
    <row r="174" spans="1:12" ht="16.5" customHeight="1" x14ac:dyDescent="0.3">
      <c r="A174" s="63" t="s">
        <v>178</v>
      </c>
      <c r="B174" s="63"/>
      <c r="C174" s="63" t="s">
        <v>1278</v>
      </c>
      <c r="D174" s="201"/>
      <c r="E174" s="63"/>
      <c r="F174" s="169" t="s">
        <v>108</v>
      </c>
      <c r="G174" s="63" t="s">
        <v>1278</v>
      </c>
      <c r="H174" s="37" t="s">
        <v>1056</v>
      </c>
      <c r="I174" s="133">
        <v>0</v>
      </c>
      <c r="J174" s="133">
        <v>93572946</v>
      </c>
      <c r="K174" s="133">
        <v>93572946</v>
      </c>
      <c r="L174" s="175"/>
    </row>
    <row r="175" spans="1:12" ht="16.5" customHeight="1" x14ac:dyDescent="0.3">
      <c r="A175" s="63" t="s">
        <v>178</v>
      </c>
      <c r="B175" s="63"/>
      <c r="C175" s="63" t="s">
        <v>1278</v>
      </c>
      <c r="D175" s="201"/>
      <c r="E175" s="63"/>
      <c r="F175" s="169" t="s">
        <v>108</v>
      </c>
      <c r="G175" s="63" t="s">
        <v>1278</v>
      </c>
      <c r="H175" s="63" t="s">
        <v>213</v>
      </c>
      <c r="I175" s="133">
        <v>0</v>
      </c>
      <c r="J175" s="133">
        <v>25956195</v>
      </c>
      <c r="K175" s="133">
        <v>25956195</v>
      </c>
      <c r="L175" s="175"/>
    </row>
    <row r="176" spans="1:12" ht="16.5" customHeight="1" x14ac:dyDescent="0.3">
      <c r="A176" s="63" t="s">
        <v>178</v>
      </c>
      <c r="B176" s="63"/>
      <c r="C176" s="63" t="s">
        <v>1278</v>
      </c>
      <c r="D176" s="201"/>
      <c r="E176" s="63"/>
      <c r="F176" s="169" t="s">
        <v>108</v>
      </c>
      <c r="G176" s="63" t="s">
        <v>1278</v>
      </c>
      <c r="H176" s="63" t="s">
        <v>472</v>
      </c>
      <c r="I176" s="133">
        <v>0</v>
      </c>
      <c r="J176" s="133">
        <v>35640</v>
      </c>
      <c r="K176" s="133">
        <v>35640</v>
      </c>
      <c r="L176" s="175"/>
    </row>
    <row r="177" spans="1:12" ht="16.5" customHeight="1" x14ac:dyDescent="0.3">
      <c r="A177" s="63" t="s">
        <v>178</v>
      </c>
      <c r="B177" s="63"/>
      <c r="C177" s="63" t="s">
        <v>1278</v>
      </c>
      <c r="D177" s="201"/>
      <c r="E177" s="63"/>
      <c r="F177" s="169" t="s">
        <v>108</v>
      </c>
      <c r="G177" s="63" t="s">
        <v>1278</v>
      </c>
      <c r="H177" s="63" t="s">
        <v>1058</v>
      </c>
      <c r="I177" s="133">
        <v>0</v>
      </c>
      <c r="J177" s="133">
        <v>1509</v>
      </c>
      <c r="K177" s="133">
        <v>1509</v>
      </c>
      <c r="L177" s="175"/>
    </row>
    <row r="178" spans="1:12" ht="16.5" customHeight="1" x14ac:dyDescent="0.3">
      <c r="A178" s="63" t="s">
        <v>178</v>
      </c>
      <c r="B178" s="63"/>
      <c r="C178" s="63" t="s">
        <v>1278</v>
      </c>
      <c r="D178" s="201"/>
      <c r="E178" s="63"/>
      <c r="F178" s="169" t="s">
        <v>108</v>
      </c>
      <c r="G178" s="63" t="s">
        <v>1278</v>
      </c>
      <c r="H178" s="63" t="s">
        <v>1055</v>
      </c>
      <c r="I178" s="133">
        <v>0</v>
      </c>
      <c r="J178" s="133">
        <v>87</v>
      </c>
      <c r="K178" s="133">
        <v>87</v>
      </c>
      <c r="L178" s="175"/>
    </row>
    <row r="179" spans="1:12" ht="16.5" customHeight="1" x14ac:dyDescent="0.3">
      <c r="A179" s="63" t="s">
        <v>178</v>
      </c>
      <c r="B179" s="63"/>
      <c r="C179" s="63" t="s">
        <v>1278</v>
      </c>
      <c r="D179" s="201"/>
      <c r="E179" s="63"/>
      <c r="F179" s="169" t="s">
        <v>108</v>
      </c>
      <c r="G179" s="63" t="s">
        <v>1278</v>
      </c>
      <c r="H179" s="63" t="s">
        <v>1054</v>
      </c>
      <c r="I179" s="133">
        <v>0</v>
      </c>
      <c r="J179" s="133">
        <v>6240907</v>
      </c>
      <c r="K179" s="133">
        <v>6240907</v>
      </c>
      <c r="L179" s="175"/>
    </row>
    <row r="180" spans="1:12" ht="16.5" customHeight="1" x14ac:dyDescent="0.3">
      <c r="A180" s="63" t="s">
        <v>178</v>
      </c>
      <c r="B180" s="63"/>
      <c r="C180" s="63" t="s">
        <v>1278</v>
      </c>
      <c r="D180" s="201"/>
      <c r="E180" s="63"/>
      <c r="F180" s="169" t="s">
        <v>108</v>
      </c>
      <c r="G180" s="63" t="s">
        <v>1278</v>
      </c>
      <c r="H180" s="63" t="s">
        <v>1379</v>
      </c>
      <c r="I180" s="133">
        <v>0</v>
      </c>
      <c r="J180" s="133">
        <v>170810</v>
      </c>
      <c r="K180" s="133">
        <v>170810</v>
      </c>
      <c r="L180" s="175"/>
    </row>
    <row r="181" spans="1:12" ht="16.5" customHeight="1" x14ac:dyDescent="0.3">
      <c r="A181" s="63" t="s">
        <v>178</v>
      </c>
      <c r="B181" s="63"/>
      <c r="C181" s="63" t="s">
        <v>1278</v>
      </c>
      <c r="D181" s="201"/>
      <c r="E181" s="63"/>
      <c r="F181" s="169" t="s">
        <v>108</v>
      </c>
      <c r="G181" s="63" t="s">
        <v>1278</v>
      </c>
      <c r="H181" s="63" t="s">
        <v>1053</v>
      </c>
      <c r="I181" s="133">
        <v>0</v>
      </c>
      <c r="J181" s="133">
        <v>21395</v>
      </c>
      <c r="K181" s="133">
        <v>21395</v>
      </c>
      <c r="L181" s="175"/>
    </row>
    <row r="182" spans="1:12" ht="16.5" customHeight="1" x14ac:dyDescent="0.3">
      <c r="A182" s="63" t="s">
        <v>178</v>
      </c>
      <c r="B182" s="63"/>
      <c r="C182" s="63" t="s">
        <v>1278</v>
      </c>
      <c r="D182" s="201"/>
      <c r="E182" s="63"/>
      <c r="F182" s="169" t="s">
        <v>108</v>
      </c>
      <c r="G182" s="63" t="s">
        <v>1278</v>
      </c>
      <c r="H182" s="63" t="s">
        <v>150</v>
      </c>
      <c r="I182" s="133">
        <v>0</v>
      </c>
      <c r="J182" s="133">
        <v>68568</v>
      </c>
      <c r="K182" s="133">
        <v>68568</v>
      </c>
      <c r="L182" s="175"/>
    </row>
    <row r="183" spans="1:12" ht="16.5" customHeight="1" x14ac:dyDescent="0.3">
      <c r="A183" s="63" t="s">
        <v>178</v>
      </c>
      <c r="B183" s="63"/>
      <c r="C183" s="63" t="s">
        <v>1278</v>
      </c>
      <c r="D183" s="201"/>
      <c r="E183" s="63"/>
      <c r="F183" s="169" t="s">
        <v>108</v>
      </c>
      <c r="G183" s="63" t="s">
        <v>1278</v>
      </c>
      <c r="H183" s="63" t="s">
        <v>1062</v>
      </c>
      <c r="I183" s="133">
        <v>0</v>
      </c>
      <c r="J183" s="133">
        <v>1044161</v>
      </c>
      <c r="K183" s="133">
        <v>1044161</v>
      </c>
      <c r="L183" s="175"/>
    </row>
    <row r="184" spans="1:12" ht="16.5" customHeight="1" x14ac:dyDescent="0.3">
      <c r="A184" s="63" t="s">
        <v>178</v>
      </c>
      <c r="B184" s="63"/>
      <c r="C184" s="63" t="s">
        <v>1278</v>
      </c>
      <c r="D184" s="201"/>
      <c r="E184" s="63"/>
      <c r="F184" s="169" t="s">
        <v>108</v>
      </c>
      <c r="G184" s="63" t="s">
        <v>1278</v>
      </c>
      <c r="H184" s="63" t="s">
        <v>1382</v>
      </c>
      <c r="I184" s="133">
        <v>0</v>
      </c>
      <c r="J184" s="133">
        <v>607821</v>
      </c>
      <c r="K184" s="133">
        <v>607821</v>
      </c>
      <c r="L184" s="175"/>
    </row>
    <row r="185" spans="1:12" ht="16.5" customHeight="1" x14ac:dyDescent="0.3">
      <c r="A185" s="63" t="s">
        <v>178</v>
      </c>
      <c r="B185" s="63"/>
      <c r="C185" s="63" t="s">
        <v>1278</v>
      </c>
      <c r="D185" s="201"/>
      <c r="E185" s="63"/>
      <c r="F185" s="169" t="s">
        <v>108</v>
      </c>
      <c r="G185" s="63" t="s">
        <v>1278</v>
      </c>
      <c r="H185" s="63" t="s">
        <v>162</v>
      </c>
      <c r="I185" s="133">
        <v>0</v>
      </c>
      <c r="J185" s="133">
        <v>3339376</v>
      </c>
      <c r="K185" s="133">
        <v>3339376</v>
      </c>
      <c r="L185" s="175"/>
    </row>
    <row r="186" spans="1:12" ht="16.5" customHeight="1" x14ac:dyDescent="0.3">
      <c r="A186" s="63" t="s">
        <v>178</v>
      </c>
      <c r="B186" s="63"/>
      <c r="C186" s="63" t="s">
        <v>1052</v>
      </c>
      <c r="D186" s="201"/>
      <c r="E186" s="63"/>
      <c r="F186" s="169" t="s">
        <v>25</v>
      </c>
      <c r="G186" s="63" t="s">
        <v>1052</v>
      </c>
      <c r="H186" s="63" t="s">
        <v>176</v>
      </c>
      <c r="I186" s="133">
        <v>0</v>
      </c>
      <c r="J186" s="133">
        <v>201620</v>
      </c>
      <c r="K186" s="133">
        <v>201620</v>
      </c>
      <c r="L186" s="175"/>
    </row>
    <row r="187" spans="1:12" ht="16.5" customHeight="1" x14ac:dyDescent="0.3">
      <c r="A187" s="63" t="s">
        <v>178</v>
      </c>
      <c r="B187" s="63"/>
      <c r="C187" s="63" t="s">
        <v>277</v>
      </c>
      <c r="D187" s="201"/>
      <c r="E187" s="63"/>
      <c r="F187" s="169" t="s">
        <v>113</v>
      </c>
      <c r="G187" s="63" t="s">
        <v>277</v>
      </c>
      <c r="H187" s="63" t="s">
        <v>582</v>
      </c>
      <c r="I187" s="133">
        <v>0</v>
      </c>
      <c r="J187" s="133">
        <v>20581571</v>
      </c>
      <c r="K187" s="133">
        <v>20581571</v>
      </c>
      <c r="L187" s="175"/>
    </row>
    <row r="188" spans="1:12" ht="16.5" customHeight="1" x14ac:dyDescent="0.3">
      <c r="A188" s="63" t="s">
        <v>178</v>
      </c>
      <c r="B188" s="63"/>
      <c r="C188" s="63" t="s">
        <v>277</v>
      </c>
      <c r="D188" s="201"/>
      <c r="E188" s="63"/>
      <c r="F188" s="169" t="s">
        <v>113</v>
      </c>
      <c r="G188" s="63" t="s">
        <v>277</v>
      </c>
      <c r="H188" s="63" t="s">
        <v>1397</v>
      </c>
      <c r="I188" s="133">
        <v>0</v>
      </c>
      <c r="J188" s="133">
        <v>97100</v>
      </c>
      <c r="K188" s="133">
        <v>97100</v>
      </c>
      <c r="L188" s="175"/>
    </row>
    <row r="189" spans="1:12" ht="16.5" customHeight="1" x14ac:dyDescent="0.3">
      <c r="A189" s="63" t="s">
        <v>178</v>
      </c>
      <c r="B189" s="63"/>
      <c r="C189" s="63" t="s">
        <v>277</v>
      </c>
      <c r="D189" s="201"/>
      <c r="E189" s="63"/>
      <c r="F189" s="169" t="s">
        <v>113</v>
      </c>
      <c r="G189" s="63" t="s">
        <v>277</v>
      </c>
      <c r="H189" s="63" t="s">
        <v>608</v>
      </c>
      <c r="I189" s="133">
        <v>0</v>
      </c>
      <c r="J189" s="133">
        <v>419</v>
      </c>
      <c r="K189" s="133">
        <v>419</v>
      </c>
      <c r="L189" s="175"/>
    </row>
    <row r="190" spans="1:12" ht="16.5" customHeight="1" x14ac:dyDescent="0.3">
      <c r="A190" s="63" t="s">
        <v>178</v>
      </c>
      <c r="B190" s="63"/>
      <c r="C190" s="63" t="s">
        <v>277</v>
      </c>
      <c r="D190" s="201"/>
      <c r="E190" s="63"/>
      <c r="F190" s="169" t="s">
        <v>113</v>
      </c>
      <c r="G190" s="63" t="s">
        <v>277</v>
      </c>
      <c r="H190" s="63" t="s">
        <v>1585</v>
      </c>
      <c r="I190" s="133">
        <v>0</v>
      </c>
      <c r="J190" s="133">
        <v>66521</v>
      </c>
      <c r="K190" s="133">
        <v>66521</v>
      </c>
      <c r="L190" s="175"/>
    </row>
    <row r="191" spans="1:12" ht="16.5" customHeight="1" x14ac:dyDescent="0.3">
      <c r="A191" s="63" t="s">
        <v>178</v>
      </c>
      <c r="B191" s="63"/>
      <c r="C191" s="63" t="s">
        <v>179</v>
      </c>
      <c r="D191" s="201"/>
      <c r="E191" s="63"/>
      <c r="F191" s="169" t="s">
        <v>26</v>
      </c>
      <c r="G191" s="63" t="s">
        <v>179</v>
      </c>
      <c r="H191" s="63" t="s">
        <v>458</v>
      </c>
      <c r="I191" s="133">
        <v>0</v>
      </c>
      <c r="J191" s="133">
        <v>98609254</v>
      </c>
      <c r="K191" s="133">
        <v>98609254</v>
      </c>
      <c r="L191" s="175"/>
    </row>
    <row r="192" spans="1:12" ht="16.5" customHeight="1" x14ac:dyDescent="0.3">
      <c r="A192" s="63" t="s">
        <v>178</v>
      </c>
      <c r="B192" s="63"/>
      <c r="C192" s="63" t="s">
        <v>179</v>
      </c>
      <c r="D192" s="201"/>
      <c r="E192" s="63"/>
      <c r="F192" s="169" t="s">
        <v>26</v>
      </c>
      <c r="G192" s="63" t="s">
        <v>179</v>
      </c>
      <c r="H192" s="63" t="s">
        <v>1405</v>
      </c>
      <c r="I192" s="133">
        <v>0</v>
      </c>
      <c r="J192" s="133">
        <v>13375</v>
      </c>
      <c r="K192" s="133">
        <v>13375</v>
      </c>
      <c r="L192" s="175"/>
    </row>
    <row r="193" spans="1:12" ht="16.5" customHeight="1" x14ac:dyDescent="0.3">
      <c r="A193" s="63" t="s">
        <v>178</v>
      </c>
      <c r="B193" s="63"/>
      <c r="C193" s="63" t="s">
        <v>179</v>
      </c>
      <c r="D193" s="201"/>
      <c r="E193" s="63"/>
      <c r="F193" s="169" t="s">
        <v>26</v>
      </c>
      <c r="G193" s="63" t="s">
        <v>179</v>
      </c>
      <c r="H193" s="63" t="s">
        <v>1053</v>
      </c>
      <c r="I193" s="133">
        <v>0</v>
      </c>
      <c r="J193" s="133">
        <v>476836</v>
      </c>
      <c r="K193" s="133">
        <v>476836</v>
      </c>
      <c r="L193" s="175"/>
    </row>
    <row r="194" spans="1:12" ht="16.5" customHeight="1" x14ac:dyDescent="0.3">
      <c r="A194" s="63" t="s">
        <v>178</v>
      </c>
      <c r="B194" s="63"/>
      <c r="C194" s="63" t="s">
        <v>179</v>
      </c>
      <c r="D194" s="201"/>
      <c r="E194" s="63"/>
      <c r="F194" s="169" t="s">
        <v>26</v>
      </c>
      <c r="G194" s="63" t="s">
        <v>179</v>
      </c>
      <c r="H194" s="63" t="s">
        <v>150</v>
      </c>
      <c r="I194" s="133">
        <v>0</v>
      </c>
      <c r="J194" s="133">
        <v>100529</v>
      </c>
      <c r="K194" s="133">
        <v>100529</v>
      </c>
      <c r="L194" s="175"/>
    </row>
    <row r="195" spans="1:12" ht="16.5" customHeight="1" x14ac:dyDescent="0.3">
      <c r="A195" s="63" t="s">
        <v>178</v>
      </c>
      <c r="B195" s="63"/>
      <c r="C195" s="63" t="s">
        <v>179</v>
      </c>
      <c r="D195" s="201"/>
      <c r="E195" s="63"/>
      <c r="F195" s="169" t="s">
        <v>26</v>
      </c>
      <c r="G195" s="63" t="s">
        <v>179</v>
      </c>
      <c r="H195" s="63" t="s">
        <v>1371</v>
      </c>
      <c r="I195" s="133">
        <v>2890580</v>
      </c>
      <c r="J195" s="133">
        <v>0</v>
      </c>
      <c r="K195" s="133">
        <v>2890580</v>
      </c>
      <c r="L195" s="175"/>
    </row>
    <row r="196" spans="1:12" ht="16.5" customHeight="1" x14ac:dyDescent="0.3">
      <c r="A196" s="63" t="s">
        <v>178</v>
      </c>
      <c r="B196" s="63"/>
      <c r="C196" s="63" t="s">
        <v>278</v>
      </c>
      <c r="D196" s="201"/>
      <c r="E196" s="63"/>
      <c r="F196" s="169" t="s">
        <v>94</v>
      </c>
      <c r="G196" s="63" t="s">
        <v>278</v>
      </c>
      <c r="H196" s="63" t="s">
        <v>176</v>
      </c>
      <c r="I196" s="133">
        <v>0</v>
      </c>
      <c r="J196" s="133">
        <v>2221943</v>
      </c>
      <c r="K196" s="133">
        <v>2221943</v>
      </c>
      <c r="L196" s="175"/>
    </row>
    <row r="197" spans="1:12" ht="16.5" customHeight="1" x14ac:dyDescent="0.3">
      <c r="A197" s="63" t="s">
        <v>178</v>
      </c>
      <c r="B197" s="63"/>
      <c r="C197" s="63" t="s">
        <v>180</v>
      </c>
      <c r="D197" s="201"/>
      <c r="E197" s="63"/>
      <c r="F197" s="169" t="s">
        <v>27</v>
      </c>
      <c r="G197" s="63" t="s">
        <v>180</v>
      </c>
      <c r="H197" s="63" t="s">
        <v>181</v>
      </c>
      <c r="I197" s="133">
        <v>1072741</v>
      </c>
      <c r="J197" s="133">
        <v>1887087</v>
      </c>
      <c r="K197" s="133">
        <v>2959828</v>
      </c>
      <c r="L197" s="175"/>
    </row>
    <row r="198" spans="1:12" ht="16.5" customHeight="1" x14ac:dyDescent="0.3">
      <c r="A198" s="63" t="s">
        <v>178</v>
      </c>
      <c r="B198" s="63"/>
      <c r="C198" s="63" t="s">
        <v>180</v>
      </c>
      <c r="D198" s="201"/>
      <c r="E198" s="63"/>
      <c r="F198" s="169" t="s">
        <v>27</v>
      </c>
      <c r="G198" s="63" t="s">
        <v>180</v>
      </c>
      <c r="H198" s="63" t="s">
        <v>176</v>
      </c>
      <c r="I198" s="133">
        <v>0</v>
      </c>
      <c r="J198" s="133">
        <v>18560848</v>
      </c>
      <c r="K198" s="133">
        <v>18560848</v>
      </c>
      <c r="L198" s="175"/>
    </row>
    <row r="199" spans="1:12" ht="16.5" customHeight="1" x14ac:dyDescent="0.3">
      <c r="A199" s="63" t="s">
        <v>178</v>
      </c>
      <c r="B199" s="63"/>
      <c r="C199" s="63" t="s">
        <v>180</v>
      </c>
      <c r="D199" s="201"/>
      <c r="E199" s="63"/>
      <c r="F199" s="169" t="s">
        <v>27</v>
      </c>
      <c r="G199" s="63" t="s">
        <v>180</v>
      </c>
      <c r="H199" s="63" t="s">
        <v>1056</v>
      </c>
      <c r="I199" s="133">
        <v>0</v>
      </c>
      <c r="J199" s="133">
        <v>12970778</v>
      </c>
      <c r="K199" s="133">
        <v>12970778</v>
      </c>
      <c r="L199" s="175"/>
    </row>
    <row r="200" spans="1:12" ht="16.5" customHeight="1" x14ac:dyDescent="0.3">
      <c r="A200" s="63" t="s">
        <v>178</v>
      </c>
      <c r="B200" s="63"/>
      <c r="C200" s="63" t="s">
        <v>180</v>
      </c>
      <c r="D200" s="201"/>
      <c r="E200" s="63"/>
      <c r="F200" s="169" t="s">
        <v>27</v>
      </c>
      <c r="G200" s="63" t="s">
        <v>180</v>
      </c>
      <c r="H200" s="63" t="s">
        <v>1058</v>
      </c>
      <c r="I200" s="133">
        <v>4722</v>
      </c>
      <c r="J200" s="133">
        <v>23714</v>
      </c>
      <c r="K200" s="133">
        <v>28436</v>
      </c>
      <c r="L200" s="175"/>
    </row>
    <row r="201" spans="1:12" ht="16.5" customHeight="1" x14ac:dyDescent="0.3">
      <c r="A201" s="63" t="s">
        <v>178</v>
      </c>
      <c r="B201" s="63"/>
      <c r="C201" s="63" t="s">
        <v>180</v>
      </c>
      <c r="D201" s="201"/>
      <c r="E201" s="63"/>
      <c r="F201" s="169" t="s">
        <v>27</v>
      </c>
      <c r="G201" s="63" t="s">
        <v>180</v>
      </c>
      <c r="H201" s="63" t="s">
        <v>1055</v>
      </c>
      <c r="I201" s="133">
        <v>0</v>
      </c>
      <c r="J201" s="133">
        <v>1327152</v>
      </c>
      <c r="K201" s="133">
        <v>1327152</v>
      </c>
      <c r="L201" s="175"/>
    </row>
    <row r="202" spans="1:12" ht="16.5" customHeight="1" x14ac:dyDescent="0.3">
      <c r="A202" s="63" t="s">
        <v>178</v>
      </c>
      <c r="B202" s="63"/>
      <c r="C202" s="63" t="s">
        <v>180</v>
      </c>
      <c r="D202" s="201"/>
      <c r="E202" s="63"/>
      <c r="F202" s="169" t="s">
        <v>27</v>
      </c>
      <c r="G202" s="63" t="s">
        <v>180</v>
      </c>
      <c r="H202" s="63" t="s">
        <v>1054</v>
      </c>
      <c r="I202" s="133">
        <v>0</v>
      </c>
      <c r="J202" s="133">
        <v>736842</v>
      </c>
      <c r="K202" s="133">
        <v>736842</v>
      </c>
      <c r="L202" s="175"/>
    </row>
    <row r="203" spans="1:12" ht="16.5" customHeight="1" x14ac:dyDescent="0.3">
      <c r="A203" s="63" t="s">
        <v>178</v>
      </c>
      <c r="B203" s="63"/>
      <c r="C203" s="63" t="s">
        <v>180</v>
      </c>
      <c r="D203" s="201"/>
      <c r="E203" s="63"/>
      <c r="F203" s="169" t="s">
        <v>27</v>
      </c>
      <c r="G203" s="63" t="s">
        <v>180</v>
      </c>
      <c r="H203" s="63" t="s">
        <v>1377</v>
      </c>
      <c r="I203" s="133">
        <v>452735</v>
      </c>
      <c r="J203" s="133">
        <v>0</v>
      </c>
      <c r="K203" s="133">
        <v>452735</v>
      </c>
      <c r="L203" s="175"/>
    </row>
    <row r="204" spans="1:12" ht="16.5" customHeight="1" x14ac:dyDescent="0.3">
      <c r="A204" s="63" t="s">
        <v>178</v>
      </c>
      <c r="B204" s="63"/>
      <c r="C204" s="63" t="s">
        <v>180</v>
      </c>
      <c r="D204" s="201"/>
      <c r="E204" s="63"/>
      <c r="F204" s="169" t="s">
        <v>27</v>
      </c>
      <c r="G204" s="63" t="s">
        <v>180</v>
      </c>
      <c r="H204" s="63" t="s">
        <v>1579</v>
      </c>
      <c r="I204" s="133">
        <v>4347</v>
      </c>
      <c r="J204" s="133">
        <v>0</v>
      </c>
      <c r="K204" s="133">
        <v>4347</v>
      </c>
      <c r="L204" s="175"/>
    </row>
    <row r="205" spans="1:12" ht="16.5" customHeight="1" x14ac:dyDescent="0.3">
      <c r="A205" s="63" t="s">
        <v>178</v>
      </c>
      <c r="B205" s="63"/>
      <c r="C205" s="63" t="s">
        <v>180</v>
      </c>
      <c r="D205" s="201"/>
      <c r="E205" s="63"/>
      <c r="F205" s="169" t="s">
        <v>27</v>
      </c>
      <c r="G205" s="63" t="s">
        <v>180</v>
      </c>
      <c r="H205" s="63" t="s">
        <v>1053</v>
      </c>
      <c r="I205" s="133">
        <v>31039</v>
      </c>
      <c r="J205" s="133">
        <v>164532</v>
      </c>
      <c r="K205" s="133">
        <v>195571</v>
      </c>
      <c r="L205" s="175"/>
    </row>
    <row r="206" spans="1:12" ht="16.5" customHeight="1" x14ac:dyDescent="0.3">
      <c r="A206" s="63" t="s">
        <v>178</v>
      </c>
      <c r="B206" s="63"/>
      <c r="C206" s="63" t="s">
        <v>180</v>
      </c>
      <c r="D206" s="201"/>
      <c r="E206" s="63"/>
      <c r="F206" s="169" t="s">
        <v>27</v>
      </c>
      <c r="G206" s="63" t="s">
        <v>180</v>
      </c>
      <c r="H206" s="63" t="s">
        <v>150</v>
      </c>
      <c r="I206" s="133">
        <v>17509</v>
      </c>
      <c r="J206" s="133">
        <v>86485</v>
      </c>
      <c r="K206" s="133">
        <v>103994</v>
      </c>
      <c r="L206" s="175"/>
    </row>
    <row r="207" spans="1:12" ht="16.5" customHeight="1" x14ac:dyDescent="0.3">
      <c r="A207" s="63" t="s">
        <v>178</v>
      </c>
      <c r="B207" s="63"/>
      <c r="C207" s="63" t="s">
        <v>180</v>
      </c>
      <c r="D207" s="201"/>
      <c r="E207" s="63"/>
      <c r="F207" s="169" t="s">
        <v>27</v>
      </c>
      <c r="G207" s="63" t="s">
        <v>180</v>
      </c>
      <c r="H207" s="63" t="s">
        <v>1062</v>
      </c>
      <c r="I207" s="133">
        <v>0</v>
      </c>
      <c r="J207" s="133">
        <v>323758</v>
      </c>
      <c r="K207" s="133">
        <v>323758</v>
      </c>
      <c r="L207" s="175"/>
    </row>
    <row r="208" spans="1:12" ht="16.5" customHeight="1" x14ac:dyDescent="0.3">
      <c r="A208" s="63" t="s">
        <v>178</v>
      </c>
      <c r="B208" s="63"/>
      <c r="C208" s="63" t="s">
        <v>180</v>
      </c>
      <c r="D208" s="201"/>
      <c r="E208" s="63"/>
      <c r="F208" s="169" t="s">
        <v>27</v>
      </c>
      <c r="G208" s="63" t="s">
        <v>180</v>
      </c>
      <c r="H208" s="63" t="s">
        <v>162</v>
      </c>
      <c r="I208" s="133">
        <v>0</v>
      </c>
      <c r="J208" s="133">
        <v>1395008</v>
      </c>
      <c r="K208" s="133">
        <v>1395008</v>
      </c>
      <c r="L208" s="175"/>
    </row>
    <row r="209" spans="1:12" ht="16.5" customHeight="1" x14ac:dyDescent="0.3">
      <c r="A209" s="63" t="s">
        <v>178</v>
      </c>
      <c r="B209" s="63"/>
      <c r="C209" s="63" t="s">
        <v>279</v>
      </c>
      <c r="D209" s="201"/>
      <c r="E209" s="63"/>
      <c r="F209" s="169" t="s">
        <v>96</v>
      </c>
      <c r="G209" s="63" t="s">
        <v>279</v>
      </c>
      <c r="H209" s="63" t="s">
        <v>637</v>
      </c>
      <c r="I209" s="133">
        <v>0</v>
      </c>
      <c r="J209" s="133">
        <v>48358891</v>
      </c>
      <c r="K209" s="133">
        <v>48358891</v>
      </c>
      <c r="L209" s="175"/>
    </row>
    <row r="210" spans="1:12" ht="16.5" customHeight="1" x14ac:dyDescent="0.3">
      <c r="A210" s="63" t="s">
        <v>178</v>
      </c>
      <c r="B210" s="63"/>
      <c r="C210" s="63" t="s">
        <v>279</v>
      </c>
      <c r="D210" s="201"/>
      <c r="E210" s="63"/>
      <c r="F210" s="169" t="s">
        <v>96</v>
      </c>
      <c r="G210" s="63" t="s">
        <v>279</v>
      </c>
      <c r="H210" s="63" t="s">
        <v>176</v>
      </c>
      <c r="I210" s="133">
        <v>0</v>
      </c>
      <c r="J210" s="133">
        <v>1155311</v>
      </c>
      <c r="K210" s="133">
        <v>1155311</v>
      </c>
      <c r="L210" s="175"/>
    </row>
    <row r="211" spans="1:12" ht="16.5" customHeight="1" x14ac:dyDescent="0.3">
      <c r="A211" s="63" t="s">
        <v>178</v>
      </c>
      <c r="B211" s="63"/>
      <c r="C211" s="63" t="s">
        <v>279</v>
      </c>
      <c r="D211" s="201"/>
      <c r="E211" s="63"/>
      <c r="F211" s="169" t="s">
        <v>96</v>
      </c>
      <c r="G211" s="63" t="s">
        <v>279</v>
      </c>
      <c r="H211" s="63" t="s">
        <v>213</v>
      </c>
      <c r="I211" s="133">
        <v>0</v>
      </c>
      <c r="J211" s="133">
        <v>70343062</v>
      </c>
      <c r="K211" s="133">
        <v>70343062</v>
      </c>
      <c r="L211" s="175"/>
    </row>
    <row r="212" spans="1:12" ht="16.5" customHeight="1" x14ac:dyDescent="0.3">
      <c r="A212" s="63" t="s">
        <v>178</v>
      </c>
      <c r="B212" s="63"/>
      <c r="C212" s="63" t="s">
        <v>279</v>
      </c>
      <c r="D212" s="201"/>
      <c r="E212" s="63"/>
      <c r="F212" s="169" t="s">
        <v>96</v>
      </c>
      <c r="G212" s="63" t="s">
        <v>279</v>
      </c>
      <c r="H212" s="63" t="s">
        <v>472</v>
      </c>
      <c r="I212" s="133">
        <v>0</v>
      </c>
      <c r="J212" s="133">
        <v>1217007</v>
      </c>
      <c r="K212" s="133">
        <v>1217007</v>
      </c>
      <c r="L212" s="175"/>
    </row>
    <row r="213" spans="1:12" ht="16.5" customHeight="1" x14ac:dyDescent="0.3">
      <c r="A213" s="63" t="s">
        <v>178</v>
      </c>
      <c r="B213" s="63"/>
      <c r="C213" s="63" t="s">
        <v>279</v>
      </c>
      <c r="D213" s="201"/>
      <c r="E213" s="63"/>
      <c r="F213" s="169" t="s">
        <v>96</v>
      </c>
      <c r="G213" s="63" t="s">
        <v>279</v>
      </c>
      <c r="H213" s="63" t="s">
        <v>1054</v>
      </c>
      <c r="I213" s="133">
        <v>0</v>
      </c>
      <c r="J213" s="133">
        <v>7421798</v>
      </c>
      <c r="K213" s="133">
        <v>7421798</v>
      </c>
      <c r="L213" s="175"/>
    </row>
    <row r="214" spans="1:12" ht="16.5" customHeight="1" x14ac:dyDescent="0.3">
      <c r="A214" s="63" t="s">
        <v>178</v>
      </c>
      <c r="B214" s="63"/>
      <c r="C214" s="63" t="s">
        <v>279</v>
      </c>
      <c r="D214" s="201"/>
      <c r="E214" s="63"/>
      <c r="F214" s="169" t="s">
        <v>96</v>
      </c>
      <c r="G214" s="63" t="s">
        <v>279</v>
      </c>
      <c r="H214" s="63" t="s">
        <v>1053</v>
      </c>
      <c r="I214" s="133">
        <v>0</v>
      </c>
      <c r="J214" s="133">
        <v>64780</v>
      </c>
      <c r="K214" s="133">
        <v>64780</v>
      </c>
      <c r="L214" s="175"/>
    </row>
    <row r="215" spans="1:12" ht="16.5" customHeight="1" x14ac:dyDescent="0.3">
      <c r="A215" s="63" t="s">
        <v>178</v>
      </c>
      <c r="B215" s="63"/>
      <c r="C215" s="63" t="s">
        <v>279</v>
      </c>
      <c r="D215" s="201"/>
      <c r="E215" s="63"/>
      <c r="F215" s="169" t="s">
        <v>96</v>
      </c>
      <c r="G215" s="63" t="s">
        <v>279</v>
      </c>
      <c r="H215" s="63" t="s">
        <v>150</v>
      </c>
      <c r="I215" s="133">
        <v>0</v>
      </c>
      <c r="J215" s="133">
        <v>5205</v>
      </c>
      <c r="K215" s="133">
        <v>5205</v>
      </c>
      <c r="L215" s="175"/>
    </row>
    <row r="216" spans="1:12" ht="16.5" customHeight="1" x14ac:dyDescent="0.3">
      <c r="A216" s="63" t="s">
        <v>178</v>
      </c>
      <c r="B216" s="63"/>
      <c r="C216" s="63" t="s">
        <v>1078</v>
      </c>
      <c r="D216" s="201"/>
      <c r="E216" s="63"/>
      <c r="F216" s="169" t="s">
        <v>119</v>
      </c>
      <c r="G216" s="63" t="s">
        <v>1078</v>
      </c>
      <c r="H216" s="63" t="s">
        <v>1391</v>
      </c>
      <c r="I216" s="133">
        <v>0</v>
      </c>
      <c r="J216" s="133">
        <v>4058724</v>
      </c>
      <c r="K216" s="133">
        <v>4058724</v>
      </c>
      <c r="L216" s="175"/>
    </row>
    <row r="217" spans="1:12" ht="16.5" customHeight="1" x14ac:dyDescent="0.3">
      <c r="A217" s="63" t="s">
        <v>178</v>
      </c>
      <c r="B217" s="63"/>
      <c r="C217" s="63" t="s">
        <v>1078</v>
      </c>
      <c r="D217" s="201"/>
      <c r="E217" s="63"/>
      <c r="F217" s="169" t="s">
        <v>119</v>
      </c>
      <c r="G217" s="63" t="s">
        <v>1078</v>
      </c>
      <c r="H217" s="63" t="s">
        <v>1392</v>
      </c>
      <c r="I217" s="133">
        <v>0</v>
      </c>
      <c r="J217" s="133">
        <v>37419615</v>
      </c>
      <c r="K217" s="133">
        <v>37419615</v>
      </c>
      <c r="L217" s="175"/>
    </row>
    <row r="218" spans="1:12" ht="16.5" customHeight="1" x14ac:dyDescent="0.3">
      <c r="A218" s="63" t="s">
        <v>178</v>
      </c>
      <c r="B218" s="63"/>
      <c r="C218" s="63" t="s">
        <v>1078</v>
      </c>
      <c r="D218" s="201"/>
      <c r="E218" s="63"/>
      <c r="F218" s="169" t="s">
        <v>119</v>
      </c>
      <c r="G218" s="63" t="s">
        <v>1078</v>
      </c>
      <c r="H218" s="63" t="s">
        <v>679</v>
      </c>
      <c r="I218" s="133">
        <v>0</v>
      </c>
      <c r="J218" s="133">
        <v>7087352</v>
      </c>
      <c r="K218" s="133">
        <v>7087352</v>
      </c>
      <c r="L218" s="175"/>
    </row>
    <row r="219" spans="1:12" ht="16.5" customHeight="1" x14ac:dyDescent="0.3">
      <c r="A219" s="63" t="s">
        <v>178</v>
      </c>
      <c r="B219" s="63"/>
      <c r="C219" s="63" t="s">
        <v>1078</v>
      </c>
      <c r="D219" s="201"/>
      <c r="E219" s="63"/>
      <c r="F219" s="169" t="s">
        <v>119</v>
      </c>
      <c r="G219" s="63" t="s">
        <v>1078</v>
      </c>
      <c r="H219" s="63" t="s">
        <v>1056</v>
      </c>
      <c r="I219" s="133">
        <v>0</v>
      </c>
      <c r="J219" s="133">
        <v>122190</v>
      </c>
      <c r="K219" s="133">
        <v>122190</v>
      </c>
      <c r="L219" s="175"/>
    </row>
    <row r="220" spans="1:12" ht="16.5" customHeight="1" x14ac:dyDescent="0.3">
      <c r="A220" s="63" t="s">
        <v>178</v>
      </c>
      <c r="B220" s="63"/>
      <c r="C220" s="63" t="s">
        <v>1078</v>
      </c>
      <c r="D220" s="201"/>
      <c r="E220" s="63"/>
      <c r="F220" s="169" t="s">
        <v>119</v>
      </c>
      <c r="G220" s="63" t="s">
        <v>1078</v>
      </c>
      <c r="H220" s="63" t="s">
        <v>1058</v>
      </c>
      <c r="I220" s="133">
        <v>0</v>
      </c>
      <c r="J220" s="133">
        <v>1415</v>
      </c>
      <c r="K220" s="133">
        <v>1415</v>
      </c>
      <c r="L220" s="175"/>
    </row>
    <row r="221" spans="1:12" ht="16.5" customHeight="1" x14ac:dyDescent="0.3">
      <c r="A221" s="63" t="s">
        <v>178</v>
      </c>
      <c r="B221" s="63"/>
      <c r="C221" s="63" t="s">
        <v>1078</v>
      </c>
      <c r="D221" s="201"/>
      <c r="E221" s="63"/>
      <c r="F221" s="169" t="s">
        <v>119</v>
      </c>
      <c r="G221" s="63" t="s">
        <v>1078</v>
      </c>
      <c r="H221" s="63" t="s">
        <v>1055</v>
      </c>
      <c r="I221" s="133">
        <v>0</v>
      </c>
      <c r="J221" s="133">
        <v>71966</v>
      </c>
      <c r="K221" s="133">
        <v>71966</v>
      </c>
      <c r="L221" s="175"/>
    </row>
    <row r="222" spans="1:12" ht="16.5" customHeight="1" x14ac:dyDescent="0.3">
      <c r="A222" s="63" t="s">
        <v>178</v>
      </c>
      <c r="B222" s="63"/>
      <c r="C222" s="63" t="s">
        <v>1078</v>
      </c>
      <c r="D222" s="201"/>
      <c r="E222" s="63"/>
      <c r="F222" s="169" t="s">
        <v>119</v>
      </c>
      <c r="G222" s="63" t="s">
        <v>1078</v>
      </c>
      <c r="H222" s="63" t="s">
        <v>1054</v>
      </c>
      <c r="I222" s="133">
        <v>0</v>
      </c>
      <c r="J222" s="133">
        <v>961173</v>
      </c>
      <c r="K222" s="133">
        <v>961173</v>
      </c>
      <c r="L222" s="175"/>
    </row>
    <row r="223" spans="1:12" ht="16.5" customHeight="1" x14ac:dyDescent="0.3">
      <c r="A223" s="63" t="s">
        <v>178</v>
      </c>
      <c r="B223" s="63"/>
      <c r="C223" s="63" t="s">
        <v>1078</v>
      </c>
      <c r="D223" s="201"/>
      <c r="E223" s="63"/>
      <c r="F223" s="169" t="s">
        <v>119</v>
      </c>
      <c r="G223" s="63" t="s">
        <v>1078</v>
      </c>
      <c r="H223" s="63" t="s">
        <v>1053</v>
      </c>
      <c r="I223" s="133">
        <v>0</v>
      </c>
      <c r="J223" s="133">
        <v>14259</v>
      </c>
      <c r="K223" s="133">
        <v>14259</v>
      </c>
      <c r="L223" s="175"/>
    </row>
    <row r="224" spans="1:12" ht="16.5" customHeight="1" x14ac:dyDescent="0.3">
      <c r="A224" s="63" t="s">
        <v>178</v>
      </c>
      <c r="B224" s="63"/>
      <c r="C224" s="63" t="s">
        <v>1078</v>
      </c>
      <c r="D224" s="201"/>
      <c r="E224" s="63"/>
      <c r="F224" s="169" t="s">
        <v>119</v>
      </c>
      <c r="G224" s="63" t="s">
        <v>1078</v>
      </c>
      <c r="H224" s="63" t="s">
        <v>150</v>
      </c>
      <c r="I224" s="133">
        <v>0</v>
      </c>
      <c r="J224" s="133">
        <v>8354</v>
      </c>
      <c r="K224" s="133">
        <v>8354</v>
      </c>
      <c r="L224" s="175"/>
    </row>
    <row r="225" spans="1:12" ht="16.5" customHeight="1" x14ac:dyDescent="0.3">
      <c r="A225" s="63" t="s">
        <v>178</v>
      </c>
      <c r="B225" s="63"/>
      <c r="C225" s="63" t="s">
        <v>1078</v>
      </c>
      <c r="D225" s="201"/>
      <c r="E225" s="63"/>
      <c r="F225" s="169" t="s">
        <v>119</v>
      </c>
      <c r="G225" s="63" t="s">
        <v>1078</v>
      </c>
      <c r="H225" s="63" t="s">
        <v>1062</v>
      </c>
      <c r="I225" s="133">
        <v>0</v>
      </c>
      <c r="J225" s="133">
        <v>1183480</v>
      </c>
      <c r="K225" s="133">
        <v>1183480</v>
      </c>
      <c r="L225" s="175"/>
    </row>
    <row r="226" spans="1:12" ht="16.5" customHeight="1" x14ac:dyDescent="0.3">
      <c r="A226" s="63" t="s">
        <v>178</v>
      </c>
      <c r="B226" s="63"/>
      <c r="C226" s="63" t="s">
        <v>1078</v>
      </c>
      <c r="D226" s="201"/>
      <c r="E226" s="63"/>
      <c r="F226" s="169" t="s">
        <v>119</v>
      </c>
      <c r="G226" s="63" t="s">
        <v>1078</v>
      </c>
      <c r="H226" s="63" t="s">
        <v>162</v>
      </c>
      <c r="I226" s="133">
        <v>0</v>
      </c>
      <c r="J226" s="133">
        <v>559176</v>
      </c>
      <c r="K226" s="133">
        <v>559176</v>
      </c>
      <c r="L226" s="175"/>
    </row>
    <row r="227" spans="1:12" ht="16.5" customHeight="1" x14ac:dyDescent="0.3">
      <c r="A227" s="63" t="s">
        <v>182</v>
      </c>
      <c r="B227" s="63"/>
      <c r="C227" s="63" t="s">
        <v>1302</v>
      </c>
      <c r="D227" s="201"/>
      <c r="E227" s="63"/>
      <c r="F227" s="169" t="s">
        <v>1288</v>
      </c>
      <c r="G227" s="63" t="s">
        <v>1302</v>
      </c>
      <c r="H227" s="63" t="s">
        <v>1053</v>
      </c>
      <c r="I227" s="133">
        <v>0</v>
      </c>
      <c r="J227" s="133">
        <v>2694</v>
      </c>
      <c r="K227" s="133">
        <v>2694</v>
      </c>
      <c r="L227" s="175"/>
    </row>
    <row r="228" spans="1:12" ht="16.5" customHeight="1" x14ac:dyDescent="0.3">
      <c r="A228" s="63" t="s">
        <v>182</v>
      </c>
      <c r="B228" s="63"/>
      <c r="C228" s="63" t="s">
        <v>280</v>
      </c>
      <c r="D228" s="201"/>
      <c r="E228" s="63"/>
      <c r="F228" s="169" t="s">
        <v>92</v>
      </c>
      <c r="G228" s="63" t="s">
        <v>280</v>
      </c>
      <c r="H228" s="63" t="s">
        <v>459</v>
      </c>
      <c r="I228" s="133">
        <v>0</v>
      </c>
      <c r="J228" s="133">
        <v>1263968609</v>
      </c>
      <c r="K228" s="133">
        <v>1263968609</v>
      </c>
      <c r="L228" s="175"/>
    </row>
    <row r="229" spans="1:12" ht="16.5" customHeight="1" x14ac:dyDescent="0.3">
      <c r="A229" s="63" t="s">
        <v>182</v>
      </c>
      <c r="B229" s="63"/>
      <c r="C229" s="63" t="s">
        <v>280</v>
      </c>
      <c r="D229" s="201"/>
      <c r="E229" s="63"/>
      <c r="F229" s="169" t="s">
        <v>92</v>
      </c>
      <c r="G229" s="63" t="s">
        <v>280</v>
      </c>
      <c r="H229" s="63" t="s">
        <v>1067</v>
      </c>
      <c r="I229" s="133">
        <v>0</v>
      </c>
      <c r="J229" s="133">
        <v>2384562613</v>
      </c>
      <c r="K229" s="133">
        <v>2384562613</v>
      </c>
      <c r="L229" s="175"/>
    </row>
    <row r="230" spans="1:12" ht="16.5" customHeight="1" x14ac:dyDescent="0.3">
      <c r="A230" s="63" t="s">
        <v>182</v>
      </c>
      <c r="B230" s="63"/>
      <c r="C230" s="63" t="s">
        <v>280</v>
      </c>
      <c r="D230" s="201"/>
      <c r="E230" s="63"/>
      <c r="F230" s="169" t="s">
        <v>92</v>
      </c>
      <c r="G230" s="63" t="s">
        <v>280</v>
      </c>
      <c r="H230" s="63" t="s">
        <v>1074</v>
      </c>
      <c r="I230" s="133">
        <v>0</v>
      </c>
      <c r="J230" s="133">
        <v>81465818</v>
      </c>
      <c r="K230" s="133">
        <v>81465818</v>
      </c>
      <c r="L230" s="175"/>
    </row>
    <row r="231" spans="1:12" ht="16.5" customHeight="1" x14ac:dyDescent="0.3">
      <c r="A231" s="63" t="s">
        <v>182</v>
      </c>
      <c r="B231" s="63"/>
      <c r="C231" s="63" t="s">
        <v>280</v>
      </c>
      <c r="D231" s="201"/>
      <c r="E231" s="63"/>
      <c r="F231" s="169" t="s">
        <v>92</v>
      </c>
      <c r="G231" s="63" t="s">
        <v>280</v>
      </c>
      <c r="H231" s="63" t="s">
        <v>1056</v>
      </c>
      <c r="I231" s="133">
        <v>0</v>
      </c>
      <c r="J231" s="133">
        <v>15270121</v>
      </c>
      <c r="K231" s="133">
        <v>15270121</v>
      </c>
      <c r="L231" s="175"/>
    </row>
    <row r="232" spans="1:12" ht="16.5" customHeight="1" x14ac:dyDescent="0.3">
      <c r="A232" s="63" t="s">
        <v>182</v>
      </c>
      <c r="B232" s="63"/>
      <c r="C232" s="63" t="s">
        <v>280</v>
      </c>
      <c r="D232" s="201"/>
      <c r="E232" s="63"/>
      <c r="F232" s="169" t="s">
        <v>92</v>
      </c>
      <c r="G232" s="63" t="s">
        <v>280</v>
      </c>
      <c r="H232" s="63" t="s">
        <v>1586</v>
      </c>
      <c r="I232" s="133">
        <v>0</v>
      </c>
      <c r="J232" s="133">
        <v>481157</v>
      </c>
      <c r="K232" s="133">
        <v>481157</v>
      </c>
      <c r="L232" s="175"/>
    </row>
    <row r="233" spans="1:12" ht="16.5" customHeight="1" x14ac:dyDescent="0.3">
      <c r="A233" s="63" t="s">
        <v>182</v>
      </c>
      <c r="B233" s="63"/>
      <c r="C233" s="63" t="s">
        <v>280</v>
      </c>
      <c r="D233" s="201"/>
      <c r="E233" s="63"/>
      <c r="F233" s="169" t="s">
        <v>92</v>
      </c>
      <c r="G233" s="63" t="s">
        <v>280</v>
      </c>
      <c r="H233" s="63" t="s">
        <v>1058</v>
      </c>
      <c r="I233" s="133">
        <v>0</v>
      </c>
      <c r="J233" s="133">
        <v>60566</v>
      </c>
      <c r="K233" s="133">
        <v>60566</v>
      </c>
      <c r="L233" s="175"/>
    </row>
    <row r="234" spans="1:12" ht="16.5" customHeight="1" x14ac:dyDescent="0.3">
      <c r="A234" s="63" t="s">
        <v>182</v>
      </c>
      <c r="B234" s="63"/>
      <c r="C234" s="63" t="s">
        <v>280</v>
      </c>
      <c r="D234" s="201"/>
      <c r="E234" s="63"/>
      <c r="F234" s="169" t="s">
        <v>92</v>
      </c>
      <c r="G234" s="63" t="s">
        <v>280</v>
      </c>
      <c r="H234" s="63" t="s">
        <v>1054</v>
      </c>
      <c r="I234" s="133">
        <v>0</v>
      </c>
      <c r="J234" s="133">
        <v>340769572</v>
      </c>
      <c r="K234" s="133">
        <v>340769572</v>
      </c>
      <c r="L234" s="175"/>
    </row>
    <row r="235" spans="1:12" ht="16.5" customHeight="1" x14ac:dyDescent="0.3">
      <c r="A235" s="63" t="s">
        <v>182</v>
      </c>
      <c r="B235" s="63"/>
      <c r="C235" s="63" t="s">
        <v>280</v>
      </c>
      <c r="D235" s="201"/>
      <c r="E235" s="63"/>
      <c r="F235" s="169" t="s">
        <v>92</v>
      </c>
      <c r="G235" s="63" t="s">
        <v>280</v>
      </c>
      <c r="H235" s="63" t="s">
        <v>1376</v>
      </c>
      <c r="I235" s="133">
        <v>0</v>
      </c>
      <c r="J235" s="133">
        <v>609783</v>
      </c>
      <c r="K235" s="133">
        <v>609783</v>
      </c>
      <c r="L235" s="175"/>
    </row>
    <row r="236" spans="1:12" ht="16.5" customHeight="1" x14ac:dyDescent="0.3">
      <c r="A236" s="63" t="s">
        <v>182</v>
      </c>
      <c r="B236" s="63"/>
      <c r="C236" s="63" t="s">
        <v>280</v>
      </c>
      <c r="D236" s="201"/>
      <c r="E236" s="63"/>
      <c r="F236" s="169" t="s">
        <v>92</v>
      </c>
      <c r="G236" s="63" t="s">
        <v>280</v>
      </c>
      <c r="H236" s="63" t="s">
        <v>1374</v>
      </c>
      <c r="I236" s="133">
        <v>0</v>
      </c>
      <c r="J236" s="133">
        <v>436855</v>
      </c>
      <c r="K236" s="133">
        <v>436855</v>
      </c>
      <c r="L236" s="175"/>
    </row>
    <row r="237" spans="1:12" ht="16.5" customHeight="1" x14ac:dyDescent="0.3">
      <c r="A237" s="63" t="s">
        <v>182</v>
      </c>
      <c r="B237" s="63"/>
      <c r="C237" s="63" t="s">
        <v>280</v>
      </c>
      <c r="D237" s="201"/>
      <c r="E237" s="63"/>
      <c r="F237" s="169" t="s">
        <v>92</v>
      </c>
      <c r="G237" s="63" t="s">
        <v>280</v>
      </c>
      <c r="H237" s="63" t="s">
        <v>1379</v>
      </c>
      <c r="I237" s="133">
        <v>0</v>
      </c>
      <c r="J237" s="133">
        <v>58246949</v>
      </c>
      <c r="K237" s="133">
        <v>58246949</v>
      </c>
      <c r="L237" s="175"/>
    </row>
    <row r="238" spans="1:12" ht="16.5" customHeight="1" x14ac:dyDescent="0.3">
      <c r="A238" s="63" t="s">
        <v>182</v>
      </c>
      <c r="B238" s="63"/>
      <c r="C238" s="63" t="s">
        <v>280</v>
      </c>
      <c r="D238" s="201"/>
      <c r="E238" s="63"/>
      <c r="F238" s="169" t="s">
        <v>92</v>
      </c>
      <c r="G238" s="63" t="s">
        <v>280</v>
      </c>
      <c r="H238" s="63" t="s">
        <v>1385</v>
      </c>
      <c r="I238" s="133">
        <v>0</v>
      </c>
      <c r="J238" s="133">
        <v>759</v>
      </c>
      <c r="K238" s="133">
        <v>759</v>
      </c>
      <c r="L238" s="175"/>
    </row>
    <row r="239" spans="1:12" ht="16.5" customHeight="1" x14ac:dyDescent="0.3">
      <c r="A239" s="63" t="s">
        <v>182</v>
      </c>
      <c r="B239" s="63"/>
      <c r="C239" s="63" t="s">
        <v>280</v>
      </c>
      <c r="D239" s="201"/>
      <c r="E239" s="63"/>
      <c r="F239" s="169" t="s">
        <v>92</v>
      </c>
      <c r="G239" s="63" t="s">
        <v>280</v>
      </c>
      <c r="H239" s="63" t="s">
        <v>1388</v>
      </c>
      <c r="I239" s="133">
        <v>0</v>
      </c>
      <c r="J239" s="133">
        <v>2922752</v>
      </c>
      <c r="K239" s="133">
        <v>2922752</v>
      </c>
      <c r="L239" s="175"/>
    </row>
    <row r="240" spans="1:12" ht="16.5" customHeight="1" x14ac:dyDescent="0.3">
      <c r="A240" s="63" t="s">
        <v>182</v>
      </c>
      <c r="B240" s="63"/>
      <c r="C240" s="63" t="s">
        <v>280</v>
      </c>
      <c r="D240" s="201"/>
      <c r="E240" s="63"/>
      <c r="F240" s="169" t="s">
        <v>92</v>
      </c>
      <c r="G240" s="63" t="s">
        <v>280</v>
      </c>
      <c r="H240" s="63" t="s">
        <v>1053</v>
      </c>
      <c r="I240" s="133">
        <v>0</v>
      </c>
      <c r="J240" s="133">
        <v>1283422</v>
      </c>
      <c r="K240" s="133">
        <v>1283422</v>
      </c>
      <c r="L240" s="175"/>
    </row>
    <row r="241" spans="1:12" ht="16.5" customHeight="1" x14ac:dyDescent="0.3">
      <c r="A241" s="63" t="s">
        <v>182</v>
      </c>
      <c r="B241" s="63"/>
      <c r="C241" s="63" t="s">
        <v>280</v>
      </c>
      <c r="D241" s="201"/>
      <c r="E241" s="63"/>
      <c r="F241" s="169" t="s">
        <v>92</v>
      </c>
      <c r="G241" s="63" t="s">
        <v>280</v>
      </c>
      <c r="H241" s="63" t="s">
        <v>150</v>
      </c>
      <c r="I241" s="133">
        <v>0</v>
      </c>
      <c r="J241" s="133">
        <v>2857210</v>
      </c>
      <c r="K241" s="133">
        <v>2857210</v>
      </c>
      <c r="L241" s="175"/>
    </row>
    <row r="242" spans="1:12" ht="16.5" customHeight="1" x14ac:dyDescent="0.3">
      <c r="A242" s="63" t="s">
        <v>182</v>
      </c>
      <c r="B242" s="63"/>
      <c r="C242" s="63" t="s">
        <v>280</v>
      </c>
      <c r="D242" s="201"/>
      <c r="E242" s="63"/>
      <c r="F242" s="169" t="s">
        <v>92</v>
      </c>
      <c r="G242" s="63" t="s">
        <v>280</v>
      </c>
      <c r="H242" s="63" t="s">
        <v>162</v>
      </c>
      <c r="I242" s="133">
        <v>0</v>
      </c>
      <c r="J242" s="133">
        <v>13500</v>
      </c>
      <c r="K242" s="133">
        <v>13500</v>
      </c>
      <c r="L242" s="175"/>
    </row>
    <row r="243" spans="1:12" ht="16.5" customHeight="1" x14ac:dyDescent="0.3">
      <c r="A243" s="63" t="s">
        <v>182</v>
      </c>
      <c r="B243" s="63"/>
      <c r="C243" s="63" t="s">
        <v>281</v>
      </c>
      <c r="D243" s="201"/>
      <c r="E243" s="63"/>
      <c r="F243" s="169" t="s">
        <v>111</v>
      </c>
      <c r="G243" s="63" t="s">
        <v>281</v>
      </c>
      <c r="H243" s="63" t="s">
        <v>1374</v>
      </c>
      <c r="I243" s="133">
        <v>0</v>
      </c>
      <c r="J243" s="133">
        <v>524731</v>
      </c>
      <c r="K243" s="133">
        <v>524731</v>
      </c>
      <c r="L243" s="175"/>
    </row>
    <row r="244" spans="1:12" ht="16.5" customHeight="1" x14ac:dyDescent="0.3">
      <c r="A244" s="63" t="s">
        <v>182</v>
      </c>
      <c r="B244" s="63"/>
      <c r="C244" s="63" t="s">
        <v>281</v>
      </c>
      <c r="D244" s="201"/>
      <c r="E244" s="63"/>
      <c r="F244" s="169" t="s">
        <v>111</v>
      </c>
      <c r="G244" s="63" t="s">
        <v>281</v>
      </c>
      <c r="H244" s="63" t="s">
        <v>1053</v>
      </c>
      <c r="I244" s="133">
        <v>0</v>
      </c>
      <c r="J244" s="133">
        <v>1070</v>
      </c>
      <c r="K244" s="133">
        <v>1070</v>
      </c>
      <c r="L244" s="175"/>
    </row>
    <row r="245" spans="1:12" ht="16.5" customHeight="1" x14ac:dyDescent="0.3">
      <c r="A245" s="63" t="s">
        <v>182</v>
      </c>
      <c r="B245" s="63"/>
      <c r="C245" s="63" t="s">
        <v>1355</v>
      </c>
      <c r="D245" s="201"/>
      <c r="E245" s="63"/>
      <c r="F245" s="169" t="s">
        <v>95</v>
      </c>
      <c r="G245" s="63" t="s">
        <v>1355</v>
      </c>
      <c r="H245" s="63" t="s">
        <v>1054</v>
      </c>
      <c r="I245" s="133">
        <v>0</v>
      </c>
      <c r="J245" s="133">
        <v>385705</v>
      </c>
      <c r="K245" s="133">
        <v>385705</v>
      </c>
      <c r="L245" s="175"/>
    </row>
    <row r="246" spans="1:12" ht="16.5" customHeight="1" x14ac:dyDescent="0.3">
      <c r="A246" s="63" t="s">
        <v>182</v>
      </c>
      <c r="B246" s="63"/>
      <c r="C246" s="63" t="s">
        <v>1355</v>
      </c>
      <c r="D246" s="201"/>
      <c r="E246" s="63"/>
      <c r="F246" s="169" t="s">
        <v>95</v>
      </c>
      <c r="G246" s="63" t="s">
        <v>1355</v>
      </c>
      <c r="H246" s="63" t="s">
        <v>1053</v>
      </c>
      <c r="I246" s="133">
        <v>0</v>
      </c>
      <c r="J246" s="133">
        <v>1093</v>
      </c>
      <c r="K246" s="133">
        <v>1093</v>
      </c>
      <c r="L246" s="175"/>
    </row>
    <row r="247" spans="1:12" ht="16.5" customHeight="1" x14ac:dyDescent="0.3">
      <c r="A247" s="63" t="s">
        <v>182</v>
      </c>
      <c r="B247" s="63"/>
      <c r="C247" s="63" t="s">
        <v>1355</v>
      </c>
      <c r="D247" s="201"/>
      <c r="E247" s="63"/>
      <c r="F247" s="169" t="s">
        <v>95</v>
      </c>
      <c r="G247" s="63" t="s">
        <v>1355</v>
      </c>
      <c r="H247" s="63" t="s">
        <v>150</v>
      </c>
      <c r="I247" s="133">
        <v>0</v>
      </c>
      <c r="J247" s="133">
        <v>10754392</v>
      </c>
      <c r="K247" s="133">
        <v>10754392</v>
      </c>
      <c r="L247" s="175"/>
    </row>
    <row r="248" spans="1:12" ht="16.5" customHeight="1" x14ac:dyDescent="0.3">
      <c r="A248" s="63" t="s">
        <v>182</v>
      </c>
      <c r="B248" s="63"/>
      <c r="C248" s="63" t="s">
        <v>183</v>
      </c>
      <c r="D248" s="201"/>
      <c r="E248" s="63"/>
      <c r="F248" s="169" t="s">
        <v>28</v>
      </c>
      <c r="G248" s="63" t="s">
        <v>183</v>
      </c>
      <c r="H248" s="63" t="s">
        <v>217</v>
      </c>
      <c r="I248" s="133">
        <v>0</v>
      </c>
      <c r="J248" s="133">
        <v>18640</v>
      </c>
      <c r="K248" s="133">
        <v>18640</v>
      </c>
      <c r="L248" s="175"/>
    </row>
    <row r="249" spans="1:12" ht="16.5" customHeight="1" x14ac:dyDescent="0.3">
      <c r="A249" s="63" t="s">
        <v>182</v>
      </c>
      <c r="B249" s="63"/>
      <c r="C249" s="63" t="s">
        <v>183</v>
      </c>
      <c r="D249" s="201"/>
      <c r="E249" s="63"/>
      <c r="F249" s="169" t="s">
        <v>28</v>
      </c>
      <c r="G249" s="63" t="s">
        <v>183</v>
      </c>
      <c r="H249" s="63" t="s">
        <v>176</v>
      </c>
      <c r="I249" s="133">
        <v>0</v>
      </c>
      <c r="J249" s="133">
        <v>7731584</v>
      </c>
      <c r="K249" s="133">
        <v>7731584</v>
      </c>
      <c r="L249" s="175"/>
    </row>
    <row r="250" spans="1:12" ht="16.5" customHeight="1" x14ac:dyDescent="0.3">
      <c r="A250" s="63" t="s">
        <v>182</v>
      </c>
      <c r="B250" s="63"/>
      <c r="C250" s="63" t="s">
        <v>183</v>
      </c>
      <c r="D250" s="201"/>
      <c r="E250" s="63"/>
      <c r="F250" s="169" t="s">
        <v>28</v>
      </c>
      <c r="G250" s="63" t="s">
        <v>183</v>
      </c>
      <c r="H250" s="63" t="s">
        <v>1056</v>
      </c>
      <c r="I250" s="133">
        <v>0</v>
      </c>
      <c r="J250" s="133">
        <v>2109869</v>
      </c>
      <c r="K250" s="133">
        <v>2109869</v>
      </c>
      <c r="L250" s="175"/>
    </row>
    <row r="251" spans="1:12" ht="16.5" customHeight="1" x14ac:dyDescent="0.3">
      <c r="A251" s="63" t="s">
        <v>182</v>
      </c>
      <c r="B251" s="63"/>
      <c r="C251" s="63" t="s">
        <v>183</v>
      </c>
      <c r="D251" s="201"/>
      <c r="E251" s="63"/>
      <c r="F251" s="169" t="s">
        <v>28</v>
      </c>
      <c r="G251" s="63" t="s">
        <v>183</v>
      </c>
      <c r="H251" s="63" t="s">
        <v>1058</v>
      </c>
      <c r="I251" s="133">
        <v>0</v>
      </c>
      <c r="J251" s="133">
        <v>2300870</v>
      </c>
      <c r="K251" s="133">
        <v>2300870</v>
      </c>
      <c r="L251" s="175"/>
    </row>
    <row r="252" spans="1:12" ht="16.5" customHeight="1" x14ac:dyDescent="0.3">
      <c r="A252" s="63" t="s">
        <v>182</v>
      </c>
      <c r="B252" s="63"/>
      <c r="C252" s="63" t="s">
        <v>183</v>
      </c>
      <c r="D252" s="201"/>
      <c r="E252" s="63"/>
      <c r="F252" s="169" t="s">
        <v>28</v>
      </c>
      <c r="G252" s="63" t="s">
        <v>183</v>
      </c>
      <c r="H252" s="63" t="s">
        <v>1054</v>
      </c>
      <c r="I252" s="133">
        <v>0</v>
      </c>
      <c r="J252" s="133">
        <v>56339</v>
      </c>
      <c r="K252" s="133">
        <v>56339</v>
      </c>
      <c r="L252" s="175"/>
    </row>
    <row r="253" spans="1:12" ht="16.5" customHeight="1" x14ac:dyDescent="0.3">
      <c r="A253" s="63" t="s">
        <v>182</v>
      </c>
      <c r="B253" s="63"/>
      <c r="C253" s="63" t="s">
        <v>183</v>
      </c>
      <c r="D253" s="201"/>
      <c r="E253" s="63"/>
      <c r="F253" s="169" t="s">
        <v>28</v>
      </c>
      <c r="G253" s="63" t="s">
        <v>183</v>
      </c>
      <c r="H253" s="63" t="s">
        <v>1379</v>
      </c>
      <c r="I253" s="133">
        <v>0</v>
      </c>
      <c r="J253" s="133">
        <v>5767</v>
      </c>
      <c r="K253" s="133">
        <v>5767</v>
      </c>
      <c r="L253" s="175"/>
    </row>
    <row r="254" spans="1:12" ht="16.5" customHeight="1" x14ac:dyDescent="0.3">
      <c r="A254" s="63" t="s">
        <v>182</v>
      </c>
      <c r="B254" s="63"/>
      <c r="C254" s="63" t="s">
        <v>183</v>
      </c>
      <c r="D254" s="201"/>
      <c r="E254" s="63"/>
      <c r="F254" s="169" t="s">
        <v>28</v>
      </c>
      <c r="G254" s="63" t="s">
        <v>183</v>
      </c>
      <c r="H254" s="63" t="s">
        <v>1381</v>
      </c>
      <c r="I254" s="133">
        <v>0</v>
      </c>
      <c r="J254" s="133">
        <v>522309</v>
      </c>
      <c r="K254" s="133">
        <v>522309</v>
      </c>
      <c r="L254" s="175"/>
    </row>
    <row r="255" spans="1:12" ht="16.5" customHeight="1" x14ac:dyDescent="0.3">
      <c r="A255" s="63" t="s">
        <v>182</v>
      </c>
      <c r="B255" s="63"/>
      <c r="C255" s="63" t="s">
        <v>183</v>
      </c>
      <c r="D255" s="201"/>
      <c r="E255" s="63"/>
      <c r="F255" s="169" t="s">
        <v>28</v>
      </c>
      <c r="G255" s="63" t="s">
        <v>183</v>
      </c>
      <c r="H255" s="63" t="s">
        <v>1053</v>
      </c>
      <c r="I255" s="133">
        <v>0</v>
      </c>
      <c r="J255" s="133">
        <v>214460</v>
      </c>
      <c r="K255" s="133">
        <v>214460</v>
      </c>
      <c r="L255" s="175"/>
    </row>
    <row r="256" spans="1:12" ht="16.5" customHeight="1" x14ac:dyDescent="0.3">
      <c r="A256" s="63" t="s">
        <v>182</v>
      </c>
      <c r="B256" s="63"/>
      <c r="C256" s="63" t="s">
        <v>183</v>
      </c>
      <c r="D256" s="201"/>
      <c r="E256" s="63"/>
      <c r="F256" s="169" t="s">
        <v>28</v>
      </c>
      <c r="G256" s="63" t="s">
        <v>183</v>
      </c>
      <c r="H256" s="63" t="s">
        <v>150</v>
      </c>
      <c r="I256" s="133">
        <v>0</v>
      </c>
      <c r="J256" s="133">
        <v>211387</v>
      </c>
      <c r="K256" s="133">
        <v>211387</v>
      </c>
      <c r="L256" s="175"/>
    </row>
    <row r="257" spans="1:12" ht="16.5" customHeight="1" x14ac:dyDescent="0.3">
      <c r="A257" s="63" t="s">
        <v>182</v>
      </c>
      <c r="B257" s="63"/>
      <c r="C257" s="63" t="s">
        <v>183</v>
      </c>
      <c r="D257" s="201"/>
      <c r="E257" s="63"/>
      <c r="F257" s="169" t="s">
        <v>28</v>
      </c>
      <c r="G257" s="63" t="s">
        <v>183</v>
      </c>
      <c r="H257" s="63" t="s">
        <v>1366</v>
      </c>
      <c r="I257" s="133">
        <v>0</v>
      </c>
      <c r="J257" s="133">
        <v>69310</v>
      </c>
      <c r="K257" s="133">
        <v>69310</v>
      </c>
      <c r="L257" s="175"/>
    </row>
    <row r="258" spans="1:12" ht="16.5" customHeight="1" x14ac:dyDescent="0.3">
      <c r="A258" s="63" t="s">
        <v>182</v>
      </c>
      <c r="B258" s="63"/>
      <c r="C258" s="63" t="s">
        <v>184</v>
      </c>
      <c r="D258" s="201"/>
      <c r="E258" s="63"/>
      <c r="F258" s="169" t="s">
        <v>29</v>
      </c>
      <c r="G258" s="63" t="s">
        <v>184</v>
      </c>
      <c r="H258" s="63" t="s">
        <v>185</v>
      </c>
      <c r="I258" s="133">
        <v>44927104</v>
      </c>
      <c r="J258" s="133">
        <v>0</v>
      </c>
      <c r="K258" s="133">
        <v>44927104</v>
      </c>
      <c r="L258" s="175"/>
    </row>
    <row r="259" spans="1:12" ht="16.5" customHeight="1" x14ac:dyDescent="0.3">
      <c r="A259" s="63" t="s">
        <v>182</v>
      </c>
      <c r="B259" s="63"/>
      <c r="C259" s="63" t="s">
        <v>184</v>
      </c>
      <c r="D259" s="201"/>
      <c r="E259" s="63"/>
      <c r="F259" s="169" t="s">
        <v>29</v>
      </c>
      <c r="G259" s="63" t="s">
        <v>184</v>
      </c>
      <c r="H259" s="63" t="s">
        <v>186</v>
      </c>
      <c r="I259" s="133">
        <v>3512</v>
      </c>
      <c r="J259" s="133">
        <v>879800921</v>
      </c>
      <c r="K259" s="133">
        <v>879804433</v>
      </c>
      <c r="L259" s="175"/>
    </row>
    <row r="260" spans="1:12" ht="16.5" customHeight="1" x14ac:dyDescent="0.3">
      <c r="A260" s="63" t="s">
        <v>182</v>
      </c>
      <c r="B260" s="63"/>
      <c r="C260" s="63" t="s">
        <v>184</v>
      </c>
      <c r="D260" s="201"/>
      <c r="E260" s="63"/>
      <c r="F260" s="169" t="s">
        <v>29</v>
      </c>
      <c r="G260" s="63" t="s">
        <v>184</v>
      </c>
      <c r="H260" s="63" t="s">
        <v>459</v>
      </c>
      <c r="I260" s="133">
        <v>0</v>
      </c>
      <c r="J260" s="133">
        <v>4033492864</v>
      </c>
      <c r="K260" s="133">
        <v>4033492864</v>
      </c>
      <c r="L260" s="175"/>
    </row>
    <row r="261" spans="1:12" ht="16.5" customHeight="1" x14ac:dyDescent="0.3">
      <c r="A261" s="63" t="s">
        <v>182</v>
      </c>
      <c r="B261" s="63"/>
      <c r="C261" s="63" t="s">
        <v>184</v>
      </c>
      <c r="D261" s="201"/>
      <c r="E261" s="63"/>
      <c r="F261" s="169" t="s">
        <v>29</v>
      </c>
      <c r="G261" s="63" t="s">
        <v>184</v>
      </c>
      <c r="H261" s="63" t="s">
        <v>1587</v>
      </c>
      <c r="I261" s="133">
        <v>0</v>
      </c>
      <c r="J261" s="133">
        <v>399891253</v>
      </c>
      <c r="K261" s="133">
        <v>399891253</v>
      </c>
      <c r="L261" s="175"/>
    </row>
    <row r="262" spans="1:12" ht="16.5" customHeight="1" x14ac:dyDescent="0.3">
      <c r="A262" s="63" t="s">
        <v>182</v>
      </c>
      <c r="B262" s="63"/>
      <c r="C262" s="63" t="s">
        <v>184</v>
      </c>
      <c r="D262" s="201"/>
      <c r="E262" s="63"/>
      <c r="F262" s="169" t="s">
        <v>29</v>
      </c>
      <c r="G262" s="63" t="s">
        <v>184</v>
      </c>
      <c r="H262" s="63" t="s">
        <v>217</v>
      </c>
      <c r="I262" s="133">
        <v>0</v>
      </c>
      <c r="J262" s="133">
        <v>89064859</v>
      </c>
      <c r="K262" s="133">
        <v>89064859</v>
      </c>
      <c r="L262" s="175"/>
    </row>
    <row r="263" spans="1:12" ht="16.5" customHeight="1" x14ac:dyDescent="0.3">
      <c r="A263" s="63" t="s">
        <v>182</v>
      </c>
      <c r="B263" s="63"/>
      <c r="C263" s="63" t="s">
        <v>184</v>
      </c>
      <c r="D263" s="201"/>
      <c r="E263" s="63"/>
      <c r="F263" s="169" t="s">
        <v>29</v>
      </c>
      <c r="G263" s="63" t="s">
        <v>184</v>
      </c>
      <c r="H263" s="63" t="s">
        <v>460</v>
      </c>
      <c r="I263" s="133">
        <v>0</v>
      </c>
      <c r="J263" s="133">
        <v>37597063</v>
      </c>
      <c r="K263" s="133">
        <v>37597063</v>
      </c>
      <c r="L263" s="175"/>
    </row>
    <row r="264" spans="1:12" ht="16.5" customHeight="1" x14ac:dyDescent="0.3">
      <c r="A264" s="63" t="s">
        <v>182</v>
      </c>
      <c r="B264" s="63"/>
      <c r="C264" s="63" t="s">
        <v>184</v>
      </c>
      <c r="D264" s="201"/>
      <c r="E264" s="63"/>
      <c r="F264" s="169" t="s">
        <v>29</v>
      </c>
      <c r="G264" s="63" t="s">
        <v>184</v>
      </c>
      <c r="H264" s="63" t="s">
        <v>461</v>
      </c>
      <c r="I264" s="133">
        <v>0</v>
      </c>
      <c r="J264" s="133">
        <v>1173222</v>
      </c>
      <c r="K264" s="133">
        <v>1173222</v>
      </c>
      <c r="L264" s="175"/>
    </row>
    <row r="265" spans="1:12" ht="16.5" customHeight="1" x14ac:dyDescent="0.3">
      <c r="A265" s="63" t="s">
        <v>182</v>
      </c>
      <c r="B265" s="63"/>
      <c r="C265" s="63" t="s">
        <v>184</v>
      </c>
      <c r="D265" s="201"/>
      <c r="E265" s="63"/>
      <c r="F265" s="169" t="s">
        <v>29</v>
      </c>
      <c r="G265" s="63" t="s">
        <v>184</v>
      </c>
      <c r="H265" s="63" t="s">
        <v>462</v>
      </c>
      <c r="I265" s="133">
        <v>0</v>
      </c>
      <c r="J265" s="133">
        <v>5195097</v>
      </c>
      <c r="K265" s="133">
        <v>5195097</v>
      </c>
      <c r="L265" s="175"/>
    </row>
    <row r="266" spans="1:12" ht="16.5" customHeight="1" x14ac:dyDescent="0.3">
      <c r="A266" s="63" t="s">
        <v>182</v>
      </c>
      <c r="B266" s="63"/>
      <c r="C266" s="63" t="s">
        <v>184</v>
      </c>
      <c r="D266" s="201"/>
      <c r="E266" s="63"/>
      <c r="F266" s="169" t="s">
        <v>29</v>
      </c>
      <c r="G266" s="63" t="s">
        <v>184</v>
      </c>
      <c r="H266" s="63" t="s">
        <v>463</v>
      </c>
      <c r="I266" s="133">
        <v>0</v>
      </c>
      <c r="J266" s="133">
        <v>1742509</v>
      </c>
      <c r="K266" s="133">
        <v>1742509</v>
      </c>
      <c r="L266" s="175"/>
    </row>
    <row r="267" spans="1:12" ht="16.5" customHeight="1" x14ac:dyDescent="0.3">
      <c r="A267" s="63" t="s">
        <v>182</v>
      </c>
      <c r="B267" s="63"/>
      <c r="C267" s="63" t="s">
        <v>184</v>
      </c>
      <c r="D267" s="201"/>
      <c r="E267" s="63"/>
      <c r="F267" s="169" t="s">
        <v>29</v>
      </c>
      <c r="G267" s="63" t="s">
        <v>184</v>
      </c>
      <c r="H267" s="63" t="s">
        <v>1056</v>
      </c>
      <c r="I267" s="133">
        <v>4047459</v>
      </c>
      <c r="J267" s="133">
        <v>20880910</v>
      </c>
      <c r="K267" s="133">
        <v>24928369</v>
      </c>
      <c r="L267" s="175"/>
    </row>
    <row r="268" spans="1:12" ht="16.5" customHeight="1" x14ac:dyDescent="0.3">
      <c r="A268" s="63" t="s">
        <v>182</v>
      </c>
      <c r="B268" s="63"/>
      <c r="C268" s="63" t="s">
        <v>184</v>
      </c>
      <c r="D268" s="201"/>
      <c r="E268" s="63"/>
      <c r="F268" s="169" t="s">
        <v>29</v>
      </c>
      <c r="G268" s="63" t="s">
        <v>184</v>
      </c>
      <c r="H268" s="137" t="s">
        <v>1378</v>
      </c>
      <c r="I268" s="133">
        <v>0</v>
      </c>
      <c r="J268" s="133">
        <v>1047</v>
      </c>
      <c r="K268" s="133">
        <v>1047</v>
      </c>
      <c r="L268" s="175"/>
    </row>
    <row r="269" spans="1:12" ht="16.5" customHeight="1" x14ac:dyDescent="0.3">
      <c r="A269" s="63" t="s">
        <v>182</v>
      </c>
      <c r="B269" s="63"/>
      <c r="C269" s="63" t="s">
        <v>184</v>
      </c>
      <c r="D269" s="201"/>
      <c r="E269" s="63"/>
      <c r="F269" s="169" t="s">
        <v>29</v>
      </c>
      <c r="G269" s="63" t="s">
        <v>184</v>
      </c>
      <c r="H269" s="63" t="s">
        <v>1380</v>
      </c>
      <c r="I269" s="133">
        <v>0</v>
      </c>
      <c r="J269" s="133">
        <v>21549903</v>
      </c>
      <c r="K269" s="133">
        <v>21549903</v>
      </c>
      <c r="L269" s="175"/>
    </row>
    <row r="270" spans="1:12" ht="16.5" customHeight="1" x14ac:dyDescent="0.3">
      <c r="A270" s="63" t="s">
        <v>182</v>
      </c>
      <c r="B270" s="63"/>
      <c r="C270" s="63" t="s">
        <v>184</v>
      </c>
      <c r="D270" s="201"/>
      <c r="E270" s="63"/>
      <c r="F270" s="169" t="s">
        <v>29</v>
      </c>
      <c r="G270" s="63" t="s">
        <v>184</v>
      </c>
      <c r="H270" s="63" t="s">
        <v>386</v>
      </c>
      <c r="I270" s="133">
        <v>0</v>
      </c>
      <c r="J270" s="133">
        <v>471103</v>
      </c>
      <c r="K270" s="133">
        <v>471103</v>
      </c>
      <c r="L270" s="175"/>
    </row>
    <row r="271" spans="1:12" ht="16.5" customHeight="1" x14ac:dyDescent="0.3">
      <c r="A271" s="63" t="s">
        <v>182</v>
      </c>
      <c r="B271" s="63"/>
      <c r="C271" s="63" t="s">
        <v>184</v>
      </c>
      <c r="D271" s="201"/>
      <c r="E271" s="63"/>
      <c r="F271" s="169" t="s">
        <v>29</v>
      </c>
      <c r="G271" s="63" t="s">
        <v>184</v>
      </c>
      <c r="H271" s="63" t="s">
        <v>1058</v>
      </c>
      <c r="I271" s="133">
        <v>0</v>
      </c>
      <c r="J271" s="133">
        <v>8691</v>
      </c>
      <c r="K271" s="133">
        <v>8691</v>
      </c>
      <c r="L271" s="175"/>
    </row>
    <row r="272" spans="1:12" ht="16.5" customHeight="1" x14ac:dyDescent="0.3">
      <c r="A272" s="63" t="s">
        <v>182</v>
      </c>
      <c r="B272" s="63"/>
      <c r="C272" s="63" t="s">
        <v>184</v>
      </c>
      <c r="D272" s="201"/>
      <c r="E272" s="63"/>
      <c r="F272" s="169" t="s">
        <v>29</v>
      </c>
      <c r="G272" s="63" t="s">
        <v>184</v>
      </c>
      <c r="H272" s="63" t="s">
        <v>1055</v>
      </c>
      <c r="I272" s="133">
        <v>0</v>
      </c>
      <c r="J272" s="133">
        <v>87213922</v>
      </c>
      <c r="K272" s="133">
        <v>87213922</v>
      </c>
      <c r="L272" s="175"/>
    </row>
    <row r="273" spans="1:12" ht="16.5" customHeight="1" x14ac:dyDescent="0.3">
      <c r="A273" s="63" t="s">
        <v>182</v>
      </c>
      <c r="B273" s="63"/>
      <c r="C273" s="63" t="s">
        <v>184</v>
      </c>
      <c r="D273" s="201"/>
      <c r="E273" s="63"/>
      <c r="F273" s="169" t="s">
        <v>29</v>
      </c>
      <c r="G273" s="63" t="s">
        <v>184</v>
      </c>
      <c r="H273" s="63" t="s">
        <v>355</v>
      </c>
      <c r="I273" s="133">
        <v>0</v>
      </c>
      <c r="J273" s="133">
        <v>3189774</v>
      </c>
      <c r="K273" s="133">
        <v>3189774</v>
      </c>
      <c r="L273" s="175"/>
    </row>
    <row r="274" spans="1:12" ht="16.5" customHeight="1" x14ac:dyDescent="0.3">
      <c r="A274" s="63" t="s">
        <v>182</v>
      </c>
      <c r="B274" s="63"/>
      <c r="C274" s="63" t="s">
        <v>184</v>
      </c>
      <c r="D274" s="201"/>
      <c r="E274" s="63"/>
      <c r="F274" s="169" t="s">
        <v>29</v>
      </c>
      <c r="G274" s="63" t="s">
        <v>184</v>
      </c>
      <c r="H274" s="63" t="s">
        <v>1054</v>
      </c>
      <c r="I274" s="133">
        <v>0</v>
      </c>
      <c r="J274" s="133">
        <v>41142598</v>
      </c>
      <c r="K274" s="133">
        <v>41142598</v>
      </c>
      <c r="L274" s="175"/>
    </row>
    <row r="275" spans="1:12" ht="16.5" customHeight="1" x14ac:dyDescent="0.3">
      <c r="A275" s="63" t="s">
        <v>182</v>
      </c>
      <c r="B275" s="63"/>
      <c r="C275" s="63" t="s">
        <v>184</v>
      </c>
      <c r="D275" s="201"/>
      <c r="E275" s="63"/>
      <c r="F275" s="169" t="s">
        <v>29</v>
      </c>
      <c r="G275" s="63" t="s">
        <v>184</v>
      </c>
      <c r="H275" s="63" t="s">
        <v>1379</v>
      </c>
      <c r="I275" s="133">
        <v>0</v>
      </c>
      <c r="J275" s="133">
        <v>339511</v>
      </c>
      <c r="K275" s="133">
        <v>339511</v>
      </c>
      <c r="L275" s="175"/>
    </row>
    <row r="276" spans="1:12" ht="16.5" customHeight="1" x14ac:dyDescent="0.3">
      <c r="A276" s="63" t="s">
        <v>182</v>
      </c>
      <c r="B276" s="63"/>
      <c r="C276" s="63" t="s">
        <v>184</v>
      </c>
      <c r="D276" s="201"/>
      <c r="E276" s="63"/>
      <c r="F276" s="169" t="s">
        <v>29</v>
      </c>
      <c r="G276" s="63" t="s">
        <v>184</v>
      </c>
      <c r="H276" s="63" t="s">
        <v>1053</v>
      </c>
      <c r="I276" s="133">
        <v>0</v>
      </c>
      <c r="J276" s="133">
        <v>2082599</v>
      </c>
      <c r="K276" s="133">
        <v>2082599</v>
      </c>
      <c r="L276" s="175"/>
    </row>
    <row r="277" spans="1:12" ht="16.5" customHeight="1" x14ac:dyDescent="0.3">
      <c r="A277" s="63" t="s">
        <v>182</v>
      </c>
      <c r="B277" s="63"/>
      <c r="C277" s="63" t="s">
        <v>184</v>
      </c>
      <c r="D277" s="201"/>
      <c r="E277" s="63"/>
      <c r="F277" s="169" t="s">
        <v>29</v>
      </c>
      <c r="G277" s="63" t="s">
        <v>184</v>
      </c>
      <c r="H277" s="63" t="s">
        <v>150</v>
      </c>
      <c r="I277" s="133">
        <v>0</v>
      </c>
      <c r="J277" s="133">
        <v>3124569</v>
      </c>
      <c r="K277" s="133">
        <v>3124569</v>
      </c>
      <c r="L277" s="175"/>
    </row>
    <row r="278" spans="1:12" ht="16.5" customHeight="1" x14ac:dyDescent="0.3">
      <c r="A278" s="63" t="s">
        <v>182</v>
      </c>
      <c r="B278" s="63"/>
      <c r="C278" s="63" t="s">
        <v>184</v>
      </c>
      <c r="D278" s="201"/>
      <c r="E278" s="63"/>
      <c r="F278" s="169" t="s">
        <v>29</v>
      </c>
      <c r="G278" s="63" t="s">
        <v>184</v>
      </c>
      <c r="H278" s="63" t="s">
        <v>214</v>
      </c>
      <c r="I278" s="133">
        <v>0</v>
      </c>
      <c r="J278" s="133">
        <v>203253</v>
      </c>
      <c r="K278" s="133">
        <v>203253</v>
      </c>
      <c r="L278" s="175"/>
    </row>
    <row r="279" spans="1:12" ht="16.5" customHeight="1" x14ac:dyDescent="0.3">
      <c r="A279" s="63" t="s">
        <v>182</v>
      </c>
      <c r="B279" s="63"/>
      <c r="C279" s="63" t="s">
        <v>184</v>
      </c>
      <c r="D279" s="201"/>
      <c r="E279" s="63"/>
      <c r="F279" s="169" t="s">
        <v>29</v>
      </c>
      <c r="G279" s="63" t="s">
        <v>184</v>
      </c>
      <c r="H279" s="63" t="s">
        <v>370</v>
      </c>
      <c r="I279" s="133">
        <v>0</v>
      </c>
      <c r="J279" s="133">
        <v>11340326</v>
      </c>
      <c r="K279" s="133">
        <v>11340326</v>
      </c>
      <c r="L279" s="175"/>
    </row>
    <row r="280" spans="1:12" ht="16.5" customHeight="1" x14ac:dyDescent="0.3">
      <c r="A280" s="63" t="s">
        <v>187</v>
      </c>
      <c r="B280" s="63"/>
      <c r="C280" s="63" t="s">
        <v>188</v>
      </c>
      <c r="D280" s="201"/>
      <c r="E280" s="63"/>
      <c r="F280" s="169" t="s">
        <v>30</v>
      </c>
      <c r="G280" s="63" t="s">
        <v>188</v>
      </c>
      <c r="H280" s="63" t="s">
        <v>386</v>
      </c>
      <c r="I280" s="133">
        <v>0</v>
      </c>
      <c r="J280" s="133">
        <v>11990821</v>
      </c>
      <c r="K280" s="133">
        <v>11990821</v>
      </c>
      <c r="L280" s="175"/>
    </row>
    <row r="281" spans="1:12" ht="16.5" customHeight="1" x14ac:dyDescent="0.3">
      <c r="A281" s="63" t="s">
        <v>187</v>
      </c>
      <c r="B281" s="63"/>
      <c r="C281" s="63" t="s">
        <v>188</v>
      </c>
      <c r="D281" s="201"/>
      <c r="E281" s="63"/>
      <c r="F281" s="169" t="s">
        <v>30</v>
      </c>
      <c r="G281" s="63" t="s">
        <v>188</v>
      </c>
      <c r="H281" s="63" t="s">
        <v>1379</v>
      </c>
      <c r="I281" s="133">
        <v>0</v>
      </c>
      <c r="J281" s="133">
        <v>3722158</v>
      </c>
      <c r="K281" s="133">
        <v>3722158</v>
      </c>
      <c r="L281" s="175"/>
    </row>
    <row r="282" spans="1:12" ht="16.5" customHeight="1" x14ac:dyDescent="0.3">
      <c r="A282" s="63" t="s">
        <v>187</v>
      </c>
      <c r="B282" s="63"/>
      <c r="C282" s="63" t="s">
        <v>188</v>
      </c>
      <c r="D282" s="201"/>
      <c r="E282" s="63"/>
      <c r="F282" s="169" t="s">
        <v>30</v>
      </c>
      <c r="G282" s="63" t="s">
        <v>188</v>
      </c>
      <c r="H282" s="63" t="s">
        <v>220</v>
      </c>
      <c r="I282" s="133">
        <v>0</v>
      </c>
      <c r="J282" s="133">
        <v>15313</v>
      </c>
      <c r="K282" s="133">
        <v>15313</v>
      </c>
      <c r="L282" s="175"/>
    </row>
    <row r="283" spans="1:12" ht="16.5" customHeight="1" x14ac:dyDescent="0.3">
      <c r="A283" s="63" t="s">
        <v>187</v>
      </c>
      <c r="B283" s="63"/>
      <c r="C283" s="63" t="s">
        <v>188</v>
      </c>
      <c r="D283" s="201" t="s">
        <v>189</v>
      </c>
      <c r="E283" s="63"/>
      <c r="F283" s="204">
        <v>3105</v>
      </c>
      <c r="G283" s="201" t="s">
        <v>189</v>
      </c>
      <c r="H283" s="63" t="s">
        <v>1053</v>
      </c>
      <c r="I283" s="133">
        <v>2705</v>
      </c>
      <c r="J283" s="133">
        <v>0</v>
      </c>
      <c r="K283" s="133">
        <v>2705</v>
      </c>
      <c r="L283" s="175"/>
    </row>
    <row r="284" spans="1:12" ht="16.5" customHeight="1" x14ac:dyDescent="0.3">
      <c r="A284" s="63" t="s">
        <v>187</v>
      </c>
      <c r="B284" s="63"/>
      <c r="C284" s="63" t="s">
        <v>282</v>
      </c>
      <c r="D284" s="201"/>
      <c r="E284" s="63"/>
      <c r="F284" s="169" t="s">
        <v>101</v>
      </c>
      <c r="G284" s="63" t="s">
        <v>282</v>
      </c>
      <c r="H284" s="63" t="s">
        <v>355</v>
      </c>
      <c r="I284" s="133">
        <v>0</v>
      </c>
      <c r="J284" s="133">
        <v>761965</v>
      </c>
      <c r="K284" s="133">
        <v>761965</v>
      </c>
      <c r="L284" s="175"/>
    </row>
    <row r="285" spans="1:12" ht="16.5" customHeight="1" x14ac:dyDescent="0.3">
      <c r="A285" s="63" t="s">
        <v>187</v>
      </c>
      <c r="B285" s="63"/>
      <c r="C285" s="63" t="s">
        <v>282</v>
      </c>
      <c r="D285" s="201"/>
      <c r="E285" s="63"/>
      <c r="F285" s="169" t="s">
        <v>101</v>
      </c>
      <c r="G285" s="63" t="s">
        <v>282</v>
      </c>
      <c r="H285" s="63" t="s">
        <v>1053</v>
      </c>
      <c r="I285" s="133">
        <v>0</v>
      </c>
      <c r="J285" s="133">
        <v>711</v>
      </c>
      <c r="K285" s="133">
        <v>711</v>
      </c>
      <c r="L285" s="175"/>
    </row>
    <row r="286" spans="1:12" ht="16.5" customHeight="1" x14ac:dyDescent="0.3">
      <c r="A286" s="63" t="s">
        <v>187</v>
      </c>
      <c r="B286" s="63"/>
      <c r="C286" s="63" t="s">
        <v>283</v>
      </c>
      <c r="D286" s="201"/>
      <c r="E286" s="63"/>
      <c r="F286" s="169" t="s">
        <v>85</v>
      </c>
      <c r="G286" s="63" t="s">
        <v>283</v>
      </c>
      <c r="H286" s="63" t="s">
        <v>379</v>
      </c>
      <c r="I286" s="133">
        <v>0</v>
      </c>
      <c r="J286" s="133">
        <v>3821374</v>
      </c>
      <c r="K286" s="133">
        <v>3821374</v>
      </c>
      <c r="L286" s="175"/>
    </row>
    <row r="287" spans="1:12" ht="16.5" customHeight="1" x14ac:dyDescent="0.3">
      <c r="A287" s="63" t="s">
        <v>187</v>
      </c>
      <c r="B287" s="63"/>
      <c r="C287" s="63" t="s">
        <v>284</v>
      </c>
      <c r="D287" s="201"/>
      <c r="E287" s="63"/>
      <c r="F287" s="169" t="s">
        <v>104</v>
      </c>
      <c r="G287" s="63" t="s">
        <v>284</v>
      </c>
      <c r="H287" s="63" t="s">
        <v>355</v>
      </c>
      <c r="I287" s="133">
        <v>0</v>
      </c>
      <c r="J287" s="133">
        <v>525059</v>
      </c>
      <c r="K287" s="133">
        <v>525059</v>
      </c>
      <c r="L287" s="175"/>
    </row>
    <row r="288" spans="1:12" ht="16.5" customHeight="1" x14ac:dyDescent="0.3">
      <c r="A288" s="63" t="s">
        <v>187</v>
      </c>
      <c r="B288" s="63"/>
      <c r="C288" s="63" t="s">
        <v>190</v>
      </c>
      <c r="D288" s="201"/>
      <c r="E288" s="63"/>
      <c r="F288" s="169" t="s">
        <v>31</v>
      </c>
      <c r="G288" s="63" t="s">
        <v>190</v>
      </c>
      <c r="H288" s="63" t="s">
        <v>1055</v>
      </c>
      <c r="I288" s="133">
        <v>0</v>
      </c>
      <c r="J288" s="133">
        <v>40279445</v>
      </c>
      <c r="K288" s="133">
        <v>40279445</v>
      </c>
      <c r="L288" s="175"/>
    </row>
    <row r="289" spans="1:12" ht="16.5" customHeight="1" x14ac:dyDescent="0.3">
      <c r="A289" s="63" t="s">
        <v>187</v>
      </c>
      <c r="B289" s="63"/>
      <c r="C289" s="63" t="s">
        <v>190</v>
      </c>
      <c r="D289" s="201"/>
      <c r="E289" s="63"/>
      <c r="F289" s="169" t="s">
        <v>31</v>
      </c>
      <c r="G289" s="63" t="s">
        <v>190</v>
      </c>
      <c r="H289" s="63" t="s">
        <v>1054</v>
      </c>
      <c r="I289" s="133">
        <v>0</v>
      </c>
      <c r="J289" s="133">
        <v>1990393</v>
      </c>
      <c r="K289" s="133">
        <v>1990393</v>
      </c>
      <c r="L289" s="175"/>
    </row>
    <row r="290" spans="1:12" ht="16.5" customHeight="1" x14ac:dyDescent="0.3">
      <c r="A290" s="63" t="s">
        <v>187</v>
      </c>
      <c r="B290" s="63"/>
      <c r="C290" s="63" t="s">
        <v>190</v>
      </c>
      <c r="D290" s="201"/>
      <c r="E290" s="63"/>
      <c r="F290" s="169" t="s">
        <v>31</v>
      </c>
      <c r="G290" s="63" t="s">
        <v>190</v>
      </c>
      <c r="H290" s="63" t="s">
        <v>1053</v>
      </c>
      <c r="I290" s="133">
        <v>362683</v>
      </c>
      <c r="J290" s="133">
        <v>2187</v>
      </c>
      <c r="K290" s="133">
        <v>364870</v>
      </c>
      <c r="L290" s="175"/>
    </row>
    <row r="291" spans="1:12" ht="16.5" customHeight="1" x14ac:dyDescent="0.3">
      <c r="A291" s="63" t="s">
        <v>187</v>
      </c>
      <c r="B291" s="63"/>
      <c r="C291" s="63" t="s">
        <v>190</v>
      </c>
      <c r="D291" s="201"/>
      <c r="E291" s="63"/>
      <c r="F291" s="169" t="s">
        <v>31</v>
      </c>
      <c r="G291" s="63" t="s">
        <v>190</v>
      </c>
      <c r="H291" s="63" t="s">
        <v>150</v>
      </c>
      <c r="I291" s="133">
        <v>0</v>
      </c>
      <c r="J291" s="133">
        <v>1277</v>
      </c>
      <c r="K291" s="133">
        <v>1277</v>
      </c>
      <c r="L291" s="175"/>
    </row>
    <row r="292" spans="1:12" ht="16.5" customHeight="1" x14ac:dyDescent="0.3">
      <c r="A292" s="63" t="s">
        <v>187</v>
      </c>
      <c r="B292" s="63"/>
      <c r="C292" s="63" t="s">
        <v>191</v>
      </c>
      <c r="D292" s="201"/>
      <c r="E292" s="63"/>
      <c r="F292" s="169" t="s">
        <v>32</v>
      </c>
      <c r="G292" s="63" t="s">
        <v>191</v>
      </c>
      <c r="H292" s="63" t="s">
        <v>217</v>
      </c>
      <c r="I292" s="133">
        <v>0</v>
      </c>
      <c r="J292" s="133">
        <v>100281942</v>
      </c>
      <c r="K292" s="133">
        <v>100281942</v>
      </c>
      <c r="L292" s="175"/>
    </row>
    <row r="293" spans="1:12" ht="16.5" customHeight="1" x14ac:dyDescent="0.3">
      <c r="A293" s="63" t="s">
        <v>187</v>
      </c>
      <c r="B293" s="63"/>
      <c r="C293" s="63" t="s">
        <v>191</v>
      </c>
      <c r="D293" s="201"/>
      <c r="E293" s="63"/>
      <c r="F293" s="169" t="s">
        <v>32</v>
      </c>
      <c r="G293" s="63" t="s">
        <v>191</v>
      </c>
      <c r="H293" s="63" t="s">
        <v>1057</v>
      </c>
      <c r="I293" s="133">
        <v>0</v>
      </c>
      <c r="J293" s="133">
        <v>22</v>
      </c>
      <c r="K293" s="133">
        <v>22</v>
      </c>
      <c r="L293" s="175"/>
    </row>
    <row r="294" spans="1:12" ht="16.5" customHeight="1" x14ac:dyDescent="0.3">
      <c r="A294" s="63" t="s">
        <v>187</v>
      </c>
      <c r="B294" s="63"/>
      <c r="C294" s="63" t="s">
        <v>191</v>
      </c>
      <c r="D294" s="201"/>
      <c r="E294" s="63"/>
      <c r="F294" s="169" t="s">
        <v>32</v>
      </c>
      <c r="G294" s="63" t="s">
        <v>191</v>
      </c>
      <c r="H294" s="63" t="s">
        <v>176</v>
      </c>
      <c r="I294" s="133">
        <v>0</v>
      </c>
      <c r="J294" s="133">
        <v>7235170</v>
      </c>
      <c r="K294" s="133">
        <v>7235170</v>
      </c>
      <c r="L294" s="175"/>
    </row>
    <row r="295" spans="1:12" ht="16.5" customHeight="1" x14ac:dyDescent="0.3">
      <c r="A295" s="63" t="s">
        <v>187</v>
      </c>
      <c r="B295" s="63"/>
      <c r="C295" s="63" t="s">
        <v>191</v>
      </c>
      <c r="D295" s="201"/>
      <c r="E295" s="63"/>
      <c r="F295" s="169" t="s">
        <v>32</v>
      </c>
      <c r="G295" s="63" t="s">
        <v>191</v>
      </c>
      <c r="H295" s="63" t="s">
        <v>1058</v>
      </c>
      <c r="I295" s="133">
        <v>0</v>
      </c>
      <c r="J295" s="133">
        <v>263</v>
      </c>
      <c r="K295" s="133">
        <v>263</v>
      </c>
      <c r="L295" s="175"/>
    </row>
    <row r="296" spans="1:12" ht="16.5" customHeight="1" x14ac:dyDescent="0.3">
      <c r="A296" s="63" t="s">
        <v>187</v>
      </c>
      <c r="B296" s="63"/>
      <c r="C296" s="63" t="s">
        <v>191</v>
      </c>
      <c r="D296" s="201"/>
      <c r="E296" s="63"/>
      <c r="F296" s="169" t="s">
        <v>32</v>
      </c>
      <c r="G296" s="63" t="s">
        <v>191</v>
      </c>
      <c r="H296" s="63" t="s">
        <v>1054</v>
      </c>
      <c r="I296" s="133">
        <v>0</v>
      </c>
      <c r="J296" s="133">
        <v>60805358</v>
      </c>
      <c r="K296" s="133">
        <v>60805358</v>
      </c>
      <c r="L296" s="175"/>
    </row>
    <row r="297" spans="1:12" ht="16.5" customHeight="1" x14ac:dyDescent="0.3">
      <c r="A297" s="63" t="s">
        <v>187</v>
      </c>
      <c r="B297" s="63"/>
      <c r="C297" s="63" t="s">
        <v>191</v>
      </c>
      <c r="D297" s="201"/>
      <c r="E297" s="63"/>
      <c r="F297" s="169" t="s">
        <v>32</v>
      </c>
      <c r="G297" s="63" t="s">
        <v>191</v>
      </c>
      <c r="H297" s="63" t="s">
        <v>1377</v>
      </c>
      <c r="I297" s="133">
        <v>0</v>
      </c>
      <c r="J297" s="133">
        <v>1062904</v>
      </c>
      <c r="K297" s="133">
        <v>1062904</v>
      </c>
      <c r="L297" s="175"/>
    </row>
    <row r="298" spans="1:12" ht="16.5" customHeight="1" x14ac:dyDescent="0.3">
      <c r="A298" s="63" t="s">
        <v>187</v>
      </c>
      <c r="B298" s="63"/>
      <c r="C298" s="63" t="s">
        <v>191</v>
      </c>
      <c r="D298" s="201"/>
      <c r="E298" s="63"/>
      <c r="F298" s="169" t="s">
        <v>32</v>
      </c>
      <c r="G298" s="63" t="s">
        <v>191</v>
      </c>
      <c r="H298" s="63" t="s">
        <v>1053</v>
      </c>
      <c r="I298" s="133">
        <v>118231</v>
      </c>
      <c r="J298" s="133">
        <v>49770</v>
      </c>
      <c r="K298" s="133">
        <v>168001</v>
      </c>
      <c r="L298" s="175"/>
    </row>
    <row r="299" spans="1:12" ht="16.5" customHeight="1" x14ac:dyDescent="0.3">
      <c r="A299" s="63" t="s">
        <v>187</v>
      </c>
      <c r="B299" s="63"/>
      <c r="C299" s="63" t="s">
        <v>191</v>
      </c>
      <c r="D299" s="201"/>
      <c r="E299" s="63"/>
      <c r="F299" s="169" t="s">
        <v>32</v>
      </c>
      <c r="G299" s="63" t="s">
        <v>191</v>
      </c>
      <c r="H299" s="63" t="s">
        <v>150</v>
      </c>
      <c r="I299" s="133">
        <v>0</v>
      </c>
      <c r="J299" s="133">
        <v>111464298</v>
      </c>
      <c r="K299" s="133">
        <v>111464298</v>
      </c>
      <c r="L299" s="175"/>
    </row>
    <row r="300" spans="1:12" ht="16.5" customHeight="1" x14ac:dyDescent="0.3">
      <c r="A300" s="63" t="s">
        <v>187</v>
      </c>
      <c r="B300" s="63"/>
      <c r="C300" s="63" t="s">
        <v>191</v>
      </c>
      <c r="D300" s="201"/>
      <c r="E300" s="63"/>
      <c r="F300" s="169" t="s">
        <v>32</v>
      </c>
      <c r="G300" s="63" t="s">
        <v>191</v>
      </c>
      <c r="H300" s="63" t="s">
        <v>1382</v>
      </c>
      <c r="I300" s="133">
        <v>0</v>
      </c>
      <c r="J300" s="133">
        <v>3518125</v>
      </c>
      <c r="K300" s="133">
        <v>3518125</v>
      </c>
      <c r="L300" s="175"/>
    </row>
    <row r="301" spans="1:12" ht="16.5" customHeight="1" x14ac:dyDescent="0.3">
      <c r="A301" s="63" t="s">
        <v>187</v>
      </c>
      <c r="B301" s="63"/>
      <c r="C301" s="63" t="s">
        <v>192</v>
      </c>
      <c r="D301" s="201"/>
      <c r="E301" s="63"/>
      <c r="F301" s="169" t="s">
        <v>33</v>
      </c>
      <c r="G301" s="63" t="s">
        <v>192</v>
      </c>
      <c r="H301" s="63" t="s">
        <v>599</v>
      </c>
      <c r="I301" s="133">
        <v>0</v>
      </c>
      <c r="J301" s="133">
        <v>128290677</v>
      </c>
      <c r="K301" s="133">
        <v>128290677</v>
      </c>
      <c r="L301" s="175"/>
    </row>
    <row r="302" spans="1:12" ht="16.5" customHeight="1" x14ac:dyDescent="0.3">
      <c r="A302" s="63" t="s">
        <v>187</v>
      </c>
      <c r="B302" s="63"/>
      <c r="C302" s="63" t="s">
        <v>192</v>
      </c>
      <c r="D302" s="201"/>
      <c r="E302" s="63"/>
      <c r="F302" s="169" t="s">
        <v>33</v>
      </c>
      <c r="G302" s="63" t="s">
        <v>192</v>
      </c>
      <c r="H302" s="63" t="s">
        <v>176</v>
      </c>
      <c r="I302" s="133">
        <v>0</v>
      </c>
      <c r="J302" s="133">
        <v>5735825</v>
      </c>
      <c r="K302" s="133">
        <v>5735825</v>
      </c>
      <c r="L302" s="175"/>
    </row>
    <row r="303" spans="1:12" ht="16.5" customHeight="1" x14ac:dyDescent="0.3">
      <c r="A303" s="63" t="s">
        <v>187</v>
      </c>
      <c r="B303" s="63"/>
      <c r="C303" s="63" t="s">
        <v>192</v>
      </c>
      <c r="D303" s="201"/>
      <c r="E303" s="63"/>
      <c r="F303" s="169" t="s">
        <v>33</v>
      </c>
      <c r="G303" s="63" t="s">
        <v>192</v>
      </c>
      <c r="H303" s="63" t="s">
        <v>1378</v>
      </c>
      <c r="I303" s="133">
        <v>0</v>
      </c>
      <c r="J303" s="133">
        <v>13504662</v>
      </c>
      <c r="K303" s="133">
        <v>13504662</v>
      </c>
      <c r="L303" s="175"/>
    </row>
    <row r="304" spans="1:12" ht="16.5" customHeight="1" x14ac:dyDescent="0.3">
      <c r="A304" s="63" t="s">
        <v>187</v>
      </c>
      <c r="B304" s="63"/>
      <c r="C304" s="63" t="s">
        <v>192</v>
      </c>
      <c r="D304" s="201"/>
      <c r="E304" s="63"/>
      <c r="F304" s="169" t="s">
        <v>33</v>
      </c>
      <c r="G304" s="63" t="s">
        <v>192</v>
      </c>
      <c r="H304" s="63" t="s">
        <v>1365</v>
      </c>
      <c r="I304" s="133">
        <v>0</v>
      </c>
      <c r="J304" s="133">
        <v>1998876</v>
      </c>
      <c r="K304" s="133">
        <v>1998876</v>
      </c>
      <c r="L304" s="175"/>
    </row>
    <row r="305" spans="1:12" ht="16.5" customHeight="1" x14ac:dyDescent="0.3">
      <c r="A305" s="63" t="s">
        <v>187</v>
      </c>
      <c r="B305" s="63"/>
      <c r="C305" s="63" t="s">
        <v>192</v>
      </c>
      <c r="D305" s="201"/>
      <c r="E305" s="63"/>
      <c r="F305" s="169" t="s">
        <v>33</v>
      </c>
      <c r="G305" s="63" t="s">
        <v>192</v>
      </c>
      <c r="H305" s="63" t="s">
        <v>1058</v>
      </c>
      <c r="I305" s="133">
        <v>1473</v>
      </c>
      <c r="J305" s="133">
        <v>0</v>
      </c>
      <c r="K305" s="133">
        <v>1473</v>
      </c>
      <c r="L305" s="175"/>
    </row>
    <row r="306" spans="1:12" ht="16.5" customHeight="1" x14ac:dyDescent="0.3">
      <c r="A306" s="63" t="s">
        <v>187</v>
      </c>
      <c r="B306" s="63"/>
      <c r="C306" s="63" t="s">
        <v>192</v>
      </c>
      <c r="D306" s="201"/>
      <c r="E306" s="63"/>
      <c r="F306" s="169" t="s">
        <v>33</v>
      </c>
      <c r="G306" s="63" t="s">
        <v>192</v>
      </c>
      <c r="H306" s="63" t="s">
        <v>1054</v>
      </c>
      <c r="I306" s="133">
        <v>0</v>
      </c>
      <c r="J306" s="133">
        <v>4443111</v>
      </c>
      <c r="K306" s="133">
        <v>4443111</v>
      </c>
      <c r="L306" s="175"/>
    </row>
    <row r="307" spans="1:12" ht="16.5" customHeight="1" x14ac:dyDescent="0.3">
      <c r="A307" s="63" t="s">
        <v>187</v>
      </c>
      <c r="B307" s="63"/>
      <c r="C307" s="63" t="s">
        <v>192</v>
      </c>
      <c r="D307" s="201"/>
      <c r="E307" s="63"/>
      <c r="F307" s="169" t="s">
        <v>33</v>
      </c>
      <c r="G307" s="63" t="s">
        <v>192</v>
      </c>
      <c r="H307" s="63" t="s">
        <v>401</v>
      </c>
      <c r="I307" s="133">
        <v>0</v>
      </c>
      <c r="J307" s="133">
        <v>5678447</v>
      </c>
      <c r="K307" s="133">
        <v>5678447</v>
      </c>
      <c r="L307" s="175"/>
    </row>
    <row r="308" spans="1:12" ht="16.5" customHeight="1" x14ac:dyDescent="0.3">
      <c r="A308" s="63" t="s">
        <v>187</v>
      </c>
      <c r="B308" s="63"/>
      <c r="C308" s="63" t="s">
        <v>192</v>
      </c>
      <c r="D308" s="201"/>
      <c r="E308" s="63"/>
      <c r="F308" s="169" t="s">
        <v>33</v>
      </c>
      <c r="G308" s="63" t="s">
        <v>192</v>
      </c>
      <c r="H308" s="63" t="s">
        <v>1053</v>
      </c>
      <c r="I308" s="133">
        <v>0</v>
      </c>
      <c r="J308" s="133">
        <v>17653</v>
      </c>
      <c r="K308" s="133">
        <v>17653</v>
      </c>
      <c r="L308" s="175"/>
    </row>
    <row r="309" spans="1:12" ht="16.5" customHeight="1" x14ac:dyDescent="0.3">
      <c r="A309" s="63" t="s">
        <v>187</v>
      </c>
      <c r="B309" s="63"/>
      <c r="C309" s="63" t="s">
        <v>192</v>
      </c>
      <c r="D309" s="201"/>
      <c r="E309" s="63"/>
      <c r="F309" s="169" t="s">
        <v>33</v>
      </c>
      <c r="G309" s="63" t="s">
        <v>192</v>
      </c>
      <c r="H309" s="63" t="s">
        <v>150</v>
      </c>
      <c r="I309" s="133">
        <v>0</v>
      </c>
      <c r="J309" s="133">
        <v>1148701</v>
      </c>
      <c r="K309" s="133">
        <v>1148701</v>
      </c>
      <c r="L309" s="175"/>
    </row>
    <row r="310" spans="1:12" ht="16.5" customHeight="1" x14ac:dyDescent="0.3">
      <c r="A310" s="63" t="s">
        <v>187</v>
      </c>
      <c r="B310" s="63"/>
      <c r="C310" s="63" t="s">
        <v>192</v>
      </c>
      <c r="D310" s="201"/>
      <c r="E310" s="63"/>
      <c r="F310" s="169" t="s">
        <v>33</v>
      </c>
      <c r="G310" s="63" t="s">
        <v>192</v>
      </c>
      <c r="H310" s="63" t="s">
        <v>162</v>
      </c>
      <c r="I310" s="133">
        <v>0</v>
      </c>
      <c r="J310" s="133">
        <v>6473887</v>
      </c>
      <c r="K310" s="133">
        <v>6473887</v>
      </c>
      <c r="L310" s="175"/>
    </row>
    <row r="311" spans="1:12" ht="16.5" customHeight="1" x14ac:dyDescent="0.3">
      <c r="A311" s="63" t="s">
        <v>187</v>
      </c>
      <c r="B311" s="63"/>
      <c r="C311" s="63" t="s">
        <v>193</v>
      </c>
      <c r="D311" s="201"/>
      <c r="E311" s="63"/>
      <c r="F311" s="169" t="s">
        <v>34</v>
      </c>
      <c r="G311" s="63" t="s">
        <v>193</v>
      </c>
      <c r="H311" s="63" t="s">
        <v>716</v>
      </c>
      <c r="I311" s="133">
        <v>0</v>
      </c>
      <c r="J311" s="133">
        <v>1726</v>
      </c>
      <c r="K311" s="133">
        <v>1726</v>
      </c>
      <c r="L311" s="175"/>
    </row>
    <row r="312" spans="1:12" ht="16.5" customHeight="1" x14ac:dyDescent="0.3">
      <c r="A312" s="63" t="s">
        <v>187</v>
      </c>
      <c r="B312" s="63"/>
      <c r="C312" s="63" t="s">
        <v>193</v>
      </c>
      <c r="D312" s="201"/>
      <c r="E312" s="63"/>
      <c r="F312" s="169" t="s">
        <v>34</v>
      </c>
      <c r="G312" s="63" t="s">
        <v>193</v>
      </c>
      <c r="H312" s="63" t="s">
        <v>212</v>
      </c>
      <c r="I312" s="133">
        <v>0</v>
      </c>
      <c r="J312" s="133">
        <v>31500</v>
      </c>
      <c r="K312" s="133">
        <v>31500</v>
      </c>
      <c r="L312" s="175"/>
    </row>
    <row r="313" spans="1:12" ht="16.5" customHeight="1" x14ac:dyDescent="0.3">
      <c r="A313" s="63" t="s">
        <v>187</v>
      </c>
      <c r="B313" s="63"/>
      <c r="C313" s="63" t="s">
        <v>193</v>
      </c>
      <c r="D313" s="201"/>
      <c r="E313" s="63"/>
      <c r="F313" s="169" t="s">
        <v>34</v>
      </c>
      <c r="G313" s="63" t="s">
        <v>193</v>
      </c>
      <c r="H313" s="63" t="s">
        <v>176</v>
      </c>
      <c r="I313" s="133">
        <v>0</v>
      </c>
      <c r="J313" s="133">
        <v>7338193</v>
      </c>
      <c r="K313" s="133">
        <v>7338193</v>
      </c>
      <c r="L313" s="175"/>
    </row>
    <row r="314" spans="1:12" ht="16.5" customHeight="1" x14ac:dyDescent="0.3">
      <c r="A314" s="63" t="s">
        <v>187</v>
      </c>
      <c r="B314" s="63"/>
      <c r="C314" s="63" t="s">
        <v>193</v>
      </c>
      <c r="D314" s="201"/>
      <c r="E314" s="63"/>
      <c r="F314" s="169" t="s">
        <v>34</v>
      </c>
      <c r="G314" s="63" t="s">
        <v>193</v>
      </c>
      <c r="H314" s="63" t="s">
        <v>1056</v>
      </c>
      <c r="I314" s="133">
        <v>0</v>
      </c>
      <c r="J314" s="133">
        <v>815984</v>
      </c>
      <c r="K314" s="133">
        <v>815984</v>
      </c>
      <c r="L314" s="175"/>
    </row>
    <row r="315" spans="1:12" ht="16.5" customHeight="1" x14ac:dyDescent="0.3">
      <c r="A315" s="63" t="s">
        <v>187</v>
      </c>
      <c r="B315" s="63"/>
      <c r="C315" s="63" t="s">
        <v>193</v>
      </c>
      <c r="D315" s="201"/>
      <c r="E315" s="63"/>
      <c r="F315" s="169" t="s">
        <v>34</v>
      </c>
      <c r="G315" s="63" t="s">
        <v>193</v>
      </c>
      <c r="H315" s="63" t="s">
        <v>213</v>
      </c>
      <c r="I315" s="133">
        <v>0</v>
      </c>
      <c r="J315" s="133">
        <v>3191652</v>
      </c>
      <c r="K315" s="133">
        <v>3191652</v>
      </c>
      <c r="L315" s="175"/>
    </row>
    <row r="316" spans="1:12" ht="16.5" customHeight="1" x14ac:dyDescent="0.3">
      <c r="A316" s="63" t="s">
        <v>187</v>
      </c>
      <c r="B316" s="63"/>
      <c r="C316" s="63" t="s">
        <v>193</v>
      </c>
      <c r="D316" s="201"/>
      <c r="E316" s="63"/>
      <c r="F316" s="169" t="s">
        <v>34</v>
      </c>
      <c r="G316" s="63" t="s">
        <v>193</v>
      </c>
      <c r="H316" s="63" t="s">
        <v>472</v>
      </c>
      <c r="I316" s="133">
        <v>0</v>
      </c>
      <c r="J316" s="133">
        <v>331420</v>
      </c>
      <c r="K316" s="133">
        <v>331420</v>
      </c>
      <c r="L316" s="175"/>
    </row>
    <row r="317" spans="1:12" ht="16.5" customHeight="1" x14ac:dyDescent="0.3">
      <c r="A317" s="63" t="s">
        <v>187</v>
      </c>
      <c r="B317" s="63"/>
      <c r="C317" s="63" t="s">
        <v>193</v>
      </c>
      <c r="D317" s="201"/>
      <c r="E317" s="63"/>
      <c r="F317" s="169" t="s">
        <v>34</v>
      </c>
      <c r="G317" s="63" t="s">
        <v>193</v>
      </c>
      <c r="H317" s="63" t="s">
        <v>1378</v>
      </c>
      <c r="I317" s="133">
        <v>1084528</v>
      </c>
      <c r="J317" s="133">
        <v>0</v>
      </c>
      <c r="K317" s="133">
        <v>1084528</v>
      </c>
      <c r="L317" s="175"/>
    </row>
    <row r="318" spans="1:12" ht="16.5" customHeight="1" x14ac:dyDescent="0.3">
      <c r="A318" s="63" t="s">
        <v>187</v>
      </c>
      <c r="B318" s="63"/>
      <c r="C318" s="63" t="s">
        <v>193</v>
      </c>
      <c r="D318" s="201"/>
      <c r="E318" s="63"/>
      <c r="F318" s="169" t="s">
        <v>34</v>
      </c>
      <c r="G318" s="63" t="s">
        <v>193</v>
      </c>
      <c r="H318" s="63" t="s">
        <v>1380</v>
      </c>
      <c r="I318" s="133">
        <v>29879361</v>
      </c>
      <c r="J318" s="133">
        <v>0</v>
      </c>
      <c r="K318" s="133">
        <v>29879361</v>
      </c>
      <c r="L318" s="175"/>
    </row>
    <row r="319" spans="1:12" ht="16.5" customHeight="1" x14ac:dyDescent="0.3">
      <c r="A319" s="63" t="s">
        <v>187</v>
      </c>
      <c r="B319" s="63"/>
      <c r="C319" s="63" t="s">
        <v>193</v>
      </c>
      <c r="D319" s="201"/>
      <c r="E319" s="63"/>
      <c r="F319" s="169" t="s">
        <v>34</v>
      </c>
      <c r="G319" s="63" t="s">
        <v>193</v>
      </c>
      <c r="H319" s="63" t="s">
        <v>1055</v>
      </c>
      <c r="I319" s="133">
        <v>10014</v>
      </c>
      <c r="J319" s="133">
        <v>7196411</v>
      </c>
      <c r="K319" s="133">
        <v>7206425</v>
      </c>
      <c r="L319" s="175"/>
    </row>
    <row r="320" spans="1:12" ht="16.5" customHeight="1" x14ac:dyDescent="0.3">
      <c r="A320" s="63" t="s">
        <v>187</v>
      </c>
      <c r="B320" s="63"/>
      <c r="C320" s="63" t="s">
        <v>193</v>
      </c>
      <c r="D320" s="201"/>
      <c r="E320" s="63"/>
      <c r="F320" s="169" t="s">
        <v>34</v>
      </c>
      <c r="G320" s="63" t="s">
        <v>193</v>
      </c>
      <c r="H320" s="63" t="s">
        <v>1054</v>
      </c>
      <c r="I320" s="133">
        <v>0</v>
      </c>
      <c r="J320" s="133">
        <v>1328328</v>
      </c>
      <c r="K320" s="133">
        <v>1328328</v>
      </c>
      <c r="L320" s="175"/>
    </row>
    <row r="321" spans="1:12" ht="16.5" customHeight="1" x14ac:dyDescent="0.3">
      <c r="A321" s="63" t="s">
        <v>187</v>
      </c>
      <c r="B321" s="63"/>
      <c r="C321" s="63" t="s">
        <v>193</v>
      </c>
      <c r="D321" s="201"/>
      <c r="E321" s="63"/>
      <c r="F321" s="169" t="s">
        <v>34</v>
      </c>
      <c r="G321" s="63" t="s">
        <v>193</v>
      </c>
      <c r="H321" s="63" t="s">
        <v>1376</v>
      </c>
      <c r="I321" s="133">
        <v>99205</v>
      </c>
      <c r="J321" s="133">
        <v>30428</v>
      </c>
      <c r="K321" s="133">
        <v>129633</v>
      </c>
      <c r="L321" s="175"/>
    </row>
    <row r="322" spans="1:12" ht="16.5" customHeight="1" x14ac:dyDescent="0.3">
      <c r="A322" s="63" t="s">
        <v>187</v>
      </c>
      <c r="B322" s="63"/>
      <c r="C322" s="63" t="s">
        <v>193</v>
      </c>
      <c r="D322" s="201"/>
      <c r="E322" s="63"/>
      <c r="F322" s="169" t="s">
        <v>34</v>
      </c>
      <c r="G322" s="63" t="s">
        <v>193</v>
      </c>
      <c r="H322" s="63" t="s">
        <v>1379</v>
      </c>
      <c r="I322" s="133">
        <v>229343</v>
      </c>
      <c r="J322" s="133">
        <v>0</v>
      </c>
      <c r="K322" s="133">
        <v>229343</v>
      </c>
      <c r="L322" s="175"/>
    </row>
    <row r="323" spans="1:12" ht="16.5" customHeight="1" x14ac:dyDescent="0.3">
      <c r="A323" s="63" t="s">
        <v>187</v>
      </c>
      <c r="B323" s="63"/>
      <c r="C323" s="63" t="s">
        <v>193</v>
      </c>
      <c r="D323" s="201"/>
      <c r="E323" s="63"/>
      <c r="F323" s="169" t="s">
        <v>34</v>
      </c>
      <c r="G323" s="63" t="s">
        <v>193</v>
      </c>
      <c r="H323" s="63" t="s">
        <v>1053</v>
      </c>
      <c r="I323" s="133">
        <v>1061345</v>
      </c>
      <c r="J323" s="133">
        <v>7225</v>
      </c>
      <c r="K323" s="133">
        <v>1068570</v>
      </c>
      <c r="L323" s="175"/>
    </row>
    <row r="324" spans="1:12" ht="16.5" customHeight="1" x14ac:dyDescent="0.3">
      <c r="A324" s="63" t="s">
        <v>187</v>
      </c>
      <c r="B324" s="63"/>
      <c r="C324" s="63" t="s">
        <v>193</v>
      </c>
      <c r="D324" s="201"/>
      <c r="E324" s="63"/>
      <c r="F324" s="169" t="s">
        <v>34</v>
      </c>
      <c r="G324" s="63" t="s">
        <v>193</v>
      </c>
      <c r="H324" s="63" t="s">
        <v>1580</v>
      </c>
      <c r="I324" s="133">
        <v>0</v>
      </c>
      <c r="J324" s="133">
        <v>80</v>
      </c>
      <c r="K324" s="133">
        <v>80</v>
      </c>
      <c r="L324" s="175"/>
    </row>
    <row r="325" spans="1:12" ht="16.5" customHeight="1" x14ac:dyDescent="0.3">
      <c r="A325" s="63" t="s">
        <v>187</v>
      </c>
      <c r="B325" s="63"/>
      <c r="C325" s="63" t="s">
        <v>193</v>
      </c>
      <c r="D325" s="201"/>
      <c r="E325" s="63"/>
      <c r="F325" s="169" t="s">
        <v>34</v>
      </c>
      <c r="G325" s="63" t="s">
        <v>193</v>
      </c>
      <c r="H325" s="63" t="s">
        <v>150</v>
      </c>
      <c r="I325" s="133">
        <v>650639</v>
      </c>
      <c r="J325" s="133">
        <v>72522</v>
      </c>
      <c r="K325" s="133">
        <v>723161</v>
      </c>
      <c r="L325" s="175"/>
    </row>
    <row r="326" spans="1:12" ht="16.5" customHeight="1" x14ac:dyDescent="0.3">
      <c r="A326" s="63" t="s">
        <v>187</v>
      </c>
      <c r="B326" s="63"/>
      <c r="C326" s="63" t="s">
        <v>193</v>
      </c>
      <c r="D326" s="201"/>
      <c r="E326" s="63"/>
      <c r="F326" s="169" t="s">
        <v>34</v>
      </c>
      <c r="G326" s="63" t="s">
        <v>193</v>
      </c>
      <c r="H326" s="63" t="s">
        <v>162</v>
      </c>
      <c r="I326" s="133">
        <v>0</v>
      </c>
      <c r="J326" s="133">
        <v>146055</v>
      </c>
      <c r="K326" s="133">
        <v>146055</v>
      </c>
      <c r="L326" s="175"/>
    </row>
    <row r="327" spans="1:12" ht="16.5" customHeight="1" x14ac:dyDescent="0.3">
      <c r="A327" s="63" t="s">
        <v>187</v>
      </c>
      <c r="B327" s="63"/>
      <c r="C327" s="63" t="s">
        <v>193</v>
      </c>
      <c r="D327" s="201"/>
      <c r="E327" s="63"/>
      <c r="F327" s="169" t="s">
        <v>34</v>
      </c>
      <c r="G327" s="63" t="s">
        <v>193</v>
      </c>
      <c r="H327" s="63" t="s">
        <v>1371</v>
      </c>
      <c r="I327" s="133">
        <v>0</v>
      </c>
      <c r="J327" s="133">
        <v>841</v>
      </c>
      <c r="K327" s="133">
        <v>841</v>
      </c>
      <c r="L327" s="175"/>
    </row>
    <row r="328" spans="1:12" ht="16.5" customHeight="1" x14ac:dyDescent="0.3">
      <c r="A328" s="63" t="s">
        <v>187</v>
      </c>
      <c r="B328" s="63"/>
      <c r="C328" s="63" t="s">
        <v>194</v>
      </c>
      <c r="D328" s="201"/>
      <c r="E328" s="63"/>
      <c r="F328" s="169" t="s">
        <v>35</v>
      </c>
      <c r="G328" s="63" t="s">
        <v>194</v>
      </c>
      <c r="H328" s="63" t="s">
        <v>1055</v>
      </c>
      <c r="I328" s="133">
        <v>268535</v>
      </c>
      <c r="J328" s="133">
        <v>0</v>
      </c>
      <c r="K328" s="133">
        <v>268535</v>
      </c>
      <c r="L328" s="175"/>
    </row>
    <row r="329" spans="1:12" ht="16.5" customHeight="1" x14ac:dyDescent="0.3">
      <c r="A329" s="63" t="s">
        <v>187</v>
      </c>
      <c r="B329" s="63"/>
      <c r="C329" s="63" t="s">
        <v>194</v>
      </c>
      <c r="D329" s="201"/>
      <c r="E329" s="63"/>
      <c r="F329" s="169" t="s">
        <v>35</v>
      </c>
      <c r="G329" s="63" t="s">
        <v>194</v>
      </c>
      <c r="H329" s="63" t="s">
        <v>1054</v>
      </c>
      <c r="I329" s="133">
        <v>0</v>
      </c>
      <c r="J329" s="133">
        <v>637396</v>
      </c>
      <c r="K329" s="133">
        <v>637396</v>
      </c>
      <c r="L329" s="175"/>
    </row>
    <row r="330" spans="1:12" ht="16.5" customHeight="1" x14ac:dyDescent="0.3">
      <c r="A330" s="63" t="s">
        <v>187</v>
      </c>
      <c r="B330" s="63"/>
      <c r="C330" s="63" t="s">
        <v>194</v>
      </c>
      <c r="D330" s="201"/>
      <c r="E330" s="63"/>
      <c r="F330" s="169" t="s">
        <v>35</v>
      </c>
      <c r="G330" s="63" t="s">
        <v>194</v>
      </c>
      <c r="H330" s="63" t="s">
        <v>1588</v>
      </c>
      <c r="I330" s="133">
        <v>252841</v>
      </c>
      <c r="J330" s="133">
        <v>0</v>
      </c>
      <c r="K330" s="133">
        <v>252841</v>
      </c>
      <c r="L330" s="175"/>
    </row>
    <row r="331" spans="1:12" ht="16.5" customHeight="1" x14ac:dyDescent="0.3">
      <c r="A331" s="63" t="s">
        <v>187</v>
      </c>
      <c r="B331" s="63"/>
      <c r="C331" s="63" t="s">
        <v>194</v>
      </c>
      <c r="D331" s="201"/>
      <c r="E331" s="63"/>
      <c r="F331" s="169" t="s">
        <v>35</v>
      </c>
      <c r="G331" s="63" t="s">
        <v>194</v>
      </c>
      <c r="H331" s="63" t="s">
        <v>1379</v>
      </c>
      <c r="I331" s="133">
        <v>25589852</v>
      </c>
      <c r="J331" s="133">
        <v>2199934</v>
      </c>
      <c r="K331" s="133">
        <v>27789786</v>
      </c>
      <c r="L331" s="175"/>
    </row>
    <row r="332" spans="1:12" ht="16.5" customHeight="1" x14ac:dyDescent="0.3">
      <c r="A332" s="63" t="s">
        <v>187</v>
      </c>
      <c r="B332" s="63"/>
      <c r="C332" s="63" t="s">
        <v>194</v>
      </c>
      <c r="D332" s="201"/>
      <c r="E332" s="63"/>
      <c r="F332" s="169" t="s">
        <v>35</v>
      </c>
      <c r="G332" s="63" t="s">
        <v>194</v>
      </c>
      <c r="H332" s="63" t="s">
        <v>1385</v>
      </c>
      <c r="I332" s="133">
        <v>0</v>
      </c>
      <c r="J332" s="133">
        <v>229050</v>
      </c>
      <c r="K332" s="133">
        <v>229050</v>
      </c>
      <c r="L332" s="175"/>
    </row>
    <row r="333" spans="1:12" ht="16.5" customHeight="1" x14ac:dyDescent="0.3">
      <c r="A333" s="63" t="s">
        <v>187</v>
      </c>
      <c r="B333" s="63"/>
      <c r="C333" s="63" t="s">
        <v>194</v>
      </c>
      <c r="D333" s="201"/>
      <c r="E333" s="63"/>
      <c r="F333" s="169" t="s">
        <v>35</v>
      </c>
      <c r="G333" s="63" t="s">
        <v>194</v>
      </c>
      <c r="H333" s="63" t="s">
        <v>195</v>
      </c>
      <c r="I333" s="133">
        <v>83926275</v>
      </c>
      <c r="J333" s="133">
        <v>0</v>
      </c>
      <c r="K333" s="133">
        <v>83926275</v>
      </c>
      <c r="L333" s="175"/>
    </row>
    <row r="334" spans="1:12" ht="16.5" customHeight="1" x14ac:dyDescent="0.3">
      <c r="A334" s="63" t="s">
        <v>187</v>
      </c>
      <c r="B334" s="63"/>
      <c r="C334" s="63" t="s">
        <v>194</v>
      </c>
      <c r="D334" s="201"/>
      <c r="E334" s="63"/>
      <c r="F334" s="169" t="s">
        <v>35</v>
      </c>
      <c r="G334" s="63" t="s">
        <v>194</v>
      </c>
      <c r="H334" s="63" t="s">
        <v>1381</v>
      </c>
      <c r="I334" s="133">
        <v>10289</v>
      </c>
      <c r="J334" s="133">
        <v>0</v>
      </c>
      <c r="K334" s="133">
        <v>10289</v>
      </c>
      <c r="L334" s="175"/>
    </row>
    <row r="335" spans="1:12" ht="16.5" customHeight="1" x14ac:dyDescent="0.3">
      <c r="A335" s="63" t="s">
        <v>187</v>
      </c>
      <c r="B335" s="63"/>
      <c r="C335" s="63" t="s">
        <v>194</v>
      </c>
      <c r="D335" s="201"/>
      <c r="E335" s="63"/>
      <c r="F335" s="169" t="s">
        <v>35</v>
      </c>
      <c r="G335" s="63" t="s">
        <v>194</v>
      </c>
      <c r="H335" s="63" t="s">
        <v>1053</v>
      </c>
      <c r="I335" s="133">
        <v>1735</v>
      </c>
      <c r="J335" s="133">
        <v>0</v>
      </c>
      <c r="K335" s="133">
        <v>1735</v>
      </c>
      <c r="L335" s="175"/>
    </row>
    <row r="336" spans="1:12" ht="16.5" customHeight="1" x14ac:dyDescent="0.3">
      <c r="A336" s="63" t="s">
        <v>187</v>
      </c>
      <c r="B336" s="63"/>
      <c r="C336" s="63" t="s">
        <v>194</v>
      </c>
      <c r="D336" s="201"/>
      <c r="E336" s="63"/>
      <c r="F336" s="169" t="s">
        <v>35</v>
      </c>
      <c r="G336" s="63" t="s">
        <v>194</v>
      </c>
      <c r="H336" s="63" t="s">
        <v>150</v>
      </c>
      <c r="I336" s="133">
        <v>1701</v>
      </c>
      <c r="J336" s="133">
        <v>0</v>
      </c>
      <c r="K336" s="133">
        <v>1701</v>
      </c>
      <c r="L336" s="175"/>
    </row>
    <row r="337" spans="1:12" ht="16.5" customHeight="1" x14ac:dyDescent="0.3">
      <c r="A337" s="63" t="s">
        <v>187</v>
      </c>
      <c r="B337" s="63"/>
      <c r="C337" s="63" t="s">
        <v>194</v>
      </c>
      <c r="D337" s="201"/>
      <c r="E337" s="63"/>
      <c r="F337" s="169" t="s">
        <v>35</v>
      </c>
      <c r="G337" s="63" t="s">
        <v>194</v>
      </c>
      <c r="H337" s="63" t="s">
        <v>1382</v>
      </c>
      <c r="I337" s="133">
        <v>0</v>
      </c>
      <c r="J337" s="133">
        <v>70000</v>
      </c>
      <c r="K337" s="133">
        <v>70000</v>
      </c>
      <c r="L337" s="175"/>
    </row>
    <row r="338" spans="1:12" ht="16.5" customHeight="1" x14ac:dyDescent="0.3">
      <c r="A338" s="63" t="s">
        <v>187</v>
      </c>
      <c r="B338" s="63"/>
      <c r="C338" s="63" t="s">
        <v>285</v>
      </c>
      <c r="D338" s="201"/>
      <c r="E338" s="63"/>
      <c r="F338" s="169" t="s">
        <v>109</v>
      </c>
      <c r="G338" s="63" t="s">
        <v>285</v>
      </c>
      <c r="H338" s="63" t="s">
        <v>460</v>
      </c>
      <c r="I338" s="133">
        <v>0</v>
      </c>
      <c r="J338" s="133">
        <v>50</v>
      </c>
      <c r="K338" s="133">
        <v>50</v>
      </c>
      <c r="L338" s="175"/>
    </row>
    <row r="339" spans="1:12" ht="16.5" customHeight="1" x14ac:dyDescent="0.3">
      <c r="A339" s="63" t="s">
        <v>187</v>
      </c>
      <c r="B339" s="63"/>
      <c r="C339" s="63" t="s">
        <v>285</v>
      </c>
      <c r="D339" s="201"/>
      <c r="E339" s="63"/>
      <c r="F339" s="169" t="s">
        <v>109</v>
      </c>
      <c r="G339" s="63" t="s">
        <v>285</v>
      </c>
      <c r="H339" s="63" t="s">
        <v>1396</v>
      </c>
      <c r="I339" s="133">
        <v>0</v>
      </c>
      <c r="J339" s="133">
        <v>1105632</v>
      </c>
      <c r="K339" s="133">
        <v>1105632</v>
      </c>
      <c r="L339" s="175"/>
    </row>
    <row r="340" spans="1:12" ht="16.5" customHeight="1" x14ac:dyDescent="0.3">
      <c r="A340" s="63" t="s">
        <v>187</v>
      </c>
      <c r="B340" s="63"/>
      <c r="C340" s="63" t="s">
        <v>285</v>
      </c>
      <c r="D340" s="201"/>
      <c r="E340" s="63"/>
      <c r="F340" s="169" t="s">
        <v>109</v>
      </c>
      <c r="G340" s="63" t="s">
        <v>285</v>
      </c>
      <c r="H340" s="63" t="s">
        <v>1589</v>
      </c>
      <c r="I340" s="133">
        <v>0</v>
      </c>
      <c r="J340" s="133">
        <v>123257114</v>
      </c>
      <c r="K340" s="133">
        <v>123257114</v>
      </c>
      <c r="L340" s="175"/>
    </row>
    <row r="341" spans="1:12" ht="16.5" customHeight="1" x14ac:dyDescent="0.3">
      <c r="A341" s="63" t="s">
        <v>187</v>
      </c>
      <c r="B341" s="63"/>
      <c r="C341" s="63" t="s">
        <v>285</v>
      </c>
      <c r="D341" s="201"/>
      <c r="E341" s="63"/>
      <c r="F341" s="169" t="s">
        <v>109</v>
      </c>
      <c r="G341" s="63" t="s">
        <v>285</v>
      </c>
      <c r="H341" s="63" t="s">
        <v>176</v>
      </c>
      <c r="I341" s="133">
        <v>0</v>
      </c>
      <c r="J341" s="133">
        <v>11949395</v>
      </c>
      <c r="K341" s="133">
        <v>11949395</v>
      </c>
      <c r="L341" s="175"/>
    </row>
    <row r="342" spans="1:12" ht="16.5" customHeight="1" x14ac:dyDescent="0.3">
      <c r="A342" s="63" t="s">
        <v>187</v>
      </c>
      <c r="B342" s="63"/>
      <c r="C342" s="63" t="s">
        <v>285</v>
      </c>
      <c r="D342" s="201"/>
      <c r="E342" s="63"/>
      <c r="F342" s="169" t="s">
        <v>109</v>
      </c>
      <c r="G342" s="63" t="s">
        <v>285</v>
      </c>
      <c r="H342" s="63" t="s">
        <v>1056</v>
      </c>
      <c r="I342" s="133">
        <v>0</v>
      </c>
      <c r="J342" s="133">
        <v>13594007</v>
      </c>
      <c r="K342" s="133">
        <v>13594007</v>
      </c>
      <c r="L342" s="175"/>
    </row>
    <row r="343" spans="1:12" ht="16.5" customHeight="1" x14ac:dyDescent="0.3">
      <c r="A343" s="63" t="s">
        <v>187</v>
      </c>
      <c r="B343" s="63"/>
      <c r="C343" s="63" t="s">
        <v>285</v>
      </c>
      <c r="D343" s="201"/>
      <c r="E343" s="63"/>
      <c r="F343" s="169" t="s">
        <v>109</v>
      </c>
      <c r="G343" s="63" t="s">
        <v>285</v>
      </c>
      <c r="H343" s="63" t="s">
        <v>1395</v>
      </c>
      <c r="I343" s="133">
        <v>0</v>
      </c>
      <c r="J343" s="133">
        <v>739785</v>
      </c>
      <c r="K343" s="133">
        <v>739785</v>
      </c>
      <c r="L343" s="175"/>
    </row>
    <row r="344" spans="1:12" ht="16.5" customHeight="1" x14ac:dyDescent="0.3">
      <c r="A344" s="63" t="s">
        <v>187</v>
      </c>
      <c r="B344" s="63"/>
      <c r="C344" s="63" t="s">
        <v>285</v>
      </c>
      <c r="D344" s="201"/>
      <c r="E344" s="63"/>
      <c r="F344" s="169" t="s">
        <v>109</v>
      </c>
      <c r="G344" s="63" t="s">
        <v>285</v>
      </c>
      <c r="H344" s="63" t="s">
        <v>1408</v>
      </c>
      <c r="I344" s="133">
        <v>0</v>
      </c>
      <c r="J344" s="133">
        <v>252324</v>
      </c>
      <c r="K344" s="133">
        <v>252324</v>
      </c>
      <c r="L344" s="175"/>
    </row>
    <row r="345" spans="1:12" ht="16.5" customHeight="1" x14ac:dyDescent="0.3">
      <c r="A345" s="63" t="s">
        <v>187</v>
      </c>
      <c r="B345" s="63"/>
      <c r="C345" s="63" t="s">
        <v>285</v>
      </c>
      <c r="D345" s="201"/>
      <c r="E345" s="63"/>
      <c r="F345" s="169" t="s">
        <v>109</v>
      </c>
      <c r="G345" s="63" t="s">
        <v>285</v>
      </c>
      <c r="H345" s="63" t="s">
        <v>1389</v>
      </c>
      <c r="I345" s="133">
        <v>0</v>
      </c>
      <c r="J345" s="133">
        <v>44542</v>
      </c>
      <c r="K345" s="133">
        <v>44542</v>
      </c>
      <c r="L345" s="175"/>
    </row>
    <row r="346" spans="1:12" ht="16.5" customHeight="1" x14ac:dyDescent="0.3">
      <c r="A346" s="63" t="s">
        <v>187</v>
      </c>
      <c r="B346" s="63"/>
      <c r="C346" s="63" t="s">
        <v>285</v>
      </c>
      <c r="D346" s="201"/>
      <c r="E346" s="63"/>
      <c r="F346" s="169" t="s">
        <v>109</v>
      </c>
      <c r="G346" s="63" t="s">
        <v>285</v>
      </c>
      <c r="H346" s="63" t="s">
        <v>1058</v>
      </c>
      <c r="I346" s="133">
        <v>0</v>
      </c>
      <c r="J346" s="133">
        <v>75</v>
      </c>
      <c r="K346" s="133">
        <v>75</v>
      </c>
      <c r="L346" s="175"/>
    </row>
    <row r="347" spans="1:12" ht="16.5" customHeight="1" x14ac:dyDescent="0.3">
      <c r="A347" s="63" t="s">
        <v>187</v>
      </c>
      <c r="B347" s="63"/>
      <c r="C347" s="63" t="s">
        <v>285</v>
      </c>
      <c r="D347" s="201"/>
      <c r="E347" s="63"/>
      <c r="F347" s="169" t="s">
        <v>109</v>
      </c>
      <c r="G347" s="63" t="s">
        <v>285</v>
      </c>
      <c r="H347" s="63" t="s">
        <v>1375</v>
      </c>
      <c r="I347" s="133">
        <v>0</v>
      </c>
      <c r="J347" s="133">
        <v>5021428</v>
      </c>
      <c r="K347" s="133">
        <v>5021428</v>
      </c>
      <c r="L347" s="175"/>
    </row>
    <row r="348" spans="1:12" ht="16.5" customHeight="1" x14ac:dyDescent="0.3">
      <c r="A348" s="63" t="s">
        <v>187</v>
      </c>
      <c r="B348" s="63"/>
      <c r="C348" s="63" t="s">
        <v>285</v>
      </c>
      <c r="D348" s="201"/>
      <c r="E348" s="63"/>
      <c r="F348" s="169" t="s">
        <v>109</v>
      </c>
      <c r="G348" s="63" t="s">
        <v>285</v>
      </c>
      <c r="H348" s="63" t="s">
        <v>1054</v>
      </c>
      <c r="I348" s="133">
        <v>0</v>
      </c>
      <c r="J348" s="133">
        <v>4058109</v>
      </c>
      <c r="K348" s="133">
        <v>4058109</v>
      </c>
      <c r="L348" s="175"/>
    </row>
    <row r="349" spans="1:12" ht="16.5" customHeight="1" x14ac:dyDescent="0.3">
      <c r="A349" s="63" t="s">
        <v>187</v>
      </c>
      <c r="B349" s="63"/>
      <c r="C349" s="63" t="s">
        <v>285</v>
      </c>
      <c r="D349" s="201"/>
      <c r="E349" s="63"/>
      <c r="F349" s="169" t="s">
        <v>109</v>
      </c>
      <c r="G349" s="63" t="s">
        <v>285</v>
      </c>
      <c r="H349" s="63" t="s">
        <v>1376</v>
      </c>
      <c r="I349" s="133">
        <v>0</v>
      </c>
      <c r="J349" s="133">
        <v>198796</v>
      </c>
      <c r="K349" s="133">
        <v>198796</v>
      </c>
      <c r="L349" s="175"/>
    </row>
    <row r="350" spans="1:12" ht="16.5" customHeight="1" x14ac:dyDescent="0.3">
      <c r="A350" s="63" t="s">
        <v>187</v>
      </c>
      <c r="B350" s="63"/>
      <c r="C350" s="63" t="s">
        <v>285</v>
      </c>
      <c r="D350" s="201"/>
      <c r="E350" s="63"/>
      <c r="F350" s="169" t="s">
        <v>109</v>
      </c>
      <c r="G350" s="63" t="s">
        <v>285</v>
      </c>
      <c r="H350" s="63" t="s">
        <v>1379</v>
      </c>
      <c r="I350" s="133">
        <v>0</v>
      </c>
      <c r="J350" s="133">
        <v>1325993</v>
      </c>
      <c r="K350" s="133">
        <v>1325993</v>
      </c>
      <c r="L350" s="175"/>
    </row>
    <row r="351" spans="1:12" ht="16.5" customHeight="1" x14ac:dyDescent="0.3">
      <c r="A351" s="63" t="s">
        <v>187</v>
      </c>
      <c r="B351" s="63"/>
      <c r="C351" s="63" t="s">
        <v>285</v>
      </c>
      <c r="D351" s="201"/>
      <c r="E351" s="63"/>
      <c r="F351" s="169" t="s">
        <v>109</v>
      </c>
      <c r="G351" s="63" t="s">
        <v>285</v>
      </c>
      <c r="H351" s="63" t="s">
        <v>1385</v>
      </c>
      <c r="I351" s="133">
        <v>0</v>
      </c>
      <c r="J351" s="133">
        <v>13864</v>
      </c>
      <c r="K351" s="133">
        <v>13864</v>
      </c>
      <c r="L351" s="175"/>
    </row>
    <row r="352" spans="1:12" ht="16.5" customHeight="1" x14ac:dyDescent="0.3">
      <c r="A352" s="63" t="s">
        <v>187</v>
      </c>
      <c r="B352" s="63"/>
      <c r="C352" s="63" t="s">
        <v>285</v>
      </c>
      <c r="D352" s="201"/>
      <c r="E352" s="63"/>
      <c r="F352" s="169" t="s">
        <v>109</v>
      </c>
      <c r="G352" s="63" t="s">
        <v>285</v>
      </c>
      <c r="H352" s="63" t="s">
        <v>1530</v>
      </c>
      <c r="I352" s="133">
        <v>0</v>
      </c>
      <c r="J352" s="133">
        <v>12793</v>
      </c>
      <c r="K352" s="133">
        <v>12793</v>
      </c>
      <c r="L352" s="175"/>
    </row>
    <row r="353" spans="1:12" ht="16.5" customHeight="1" x14ac:dyDescent="0.3">
      <c r="A353" s="63" t="s">
        <v>187</v>
      </c>
      <c r="B353" s="63"/>
      <c r="C353" s="63" t="s">
        <v>285</v>
      </c>
      <c r="D353" s="201"/>
      <c r="E353" s="63"/>
      <c r="F353" s="169" t="s">
        <v>109</v>
      </c>
      <c r="G353" s="63" t="s">
        <v>285</v>
      </c>
      <c r="H353" s="63" t="s">
        <v>1053</v>
      </c>
      <c r="I353" s="133">
        <v>1817</v>
      </c>
      <c r="J353" s="133">
        <v>29327</v>
      </c>
      <c r="K353" s="133">
        <v>31144</v>
      </c>
      <c r="L353" s="175"/>
    </row>
    <row r="354" spans="1:12" ht="16.5" customHeight="1" x14ac:dyDescent="0.3">
      <c r="A354" s="63" t="s">
        <v>187</v>
      </c>
      <c r="B354" s="63"/>
      <c r="C354" s="63" t="s">
        <v>285</v>
      </c>
      <c r="D354" s="201"/>
      <c r="E354" s="63"/>
      <c r="F354" s="169" t="s">
        <v>109</v>
      </c>
      <c r="G354" s="63" t="s">
        <v>285</v>
      </c>
      <c r="H354" s="63" t="s">
        <v>150</v>
      </c>
      <c r="I354" s="133">
        <v>0</v>
      </c>
      <c r="J354" s="133">
        <v>4982676</v>
      </c>
      <c r="K354" s="133">
        <v>4982676</v>
      </c>
      <c r="L354" s="175"/>
    </row>
    <row r="355" spans="1:12" ht="16.5" customHeight="1" x14ac:dyDescent="0.3">
      <c r="A355" s="63" t="s">
        <v>187</v>
      </c>
      <c r="B355" s="63"/>
      <c r="C355" s="63" t="s">
        <v>285</v>
      </c>
      <c r="D355" s="201"/>
      <c r="E355" s="63"/>
      <c r="F355" s="169" t="s">
        <v>109</v>
      </c>
      <c r="G355" s="63" t="s">
        <v>285</v>
      </c>
      <c r="H355" s="63" t="s">
        <v>1062</v>
      </c>
      <c r="I355" s="133">
        <v>0</v>
      </c>
      <c r="J355" s="133">
        <v>3512202</v>
      </c>
      <c r="K355" s="133">
        <v>3512202</v>
      </c>
      <c r="L355" s="175"/>
    </row>
    <row r="356" spans="1:12" ht="16.5" customHeight="1" x14ac:dyDescent="0.3">
      <c r="A356" s="63" t="s">
        <v>187</v>
      </c>
      <c r="B356" s="63"/>
      <c r="C356" s="63" t="s">
        <v>285</v>
      </c>
      <c r="D356" s="201"/>
      <c r="E356" s="63"/>
      <c r="F356" s="169" t="s">
        <v>109</v>
      </c>
      <c r="G356" s="63" t="s">
        <v>285</v>
      </c>
      <c r="H356" s="63" t="s">
        <v>162</v>
      </c>
      <c r="I356" s="133">
        <v>0</v>
      </c>
      <c r="J356" s="133">
        <v>7576324</v>
      </c>
      <c r="K356" s="133">
        <v>7576324</v>
      </c>
      <c r="L356" s="175"/>
    </row>
    <row r="357" spans="1:12" ht="16.5" customHeight="1" x14ac:dyDescent="0.3">
      <c r="A357" s="63" t="s">
        <v>187</v>
      </c>
      <c r="B357" s="63"/>
      <c r="C357" s="63" t="s">
        <v>285</v>
      </c>
      <c r="D357" s="201"/>
      <c r="E357" s="63"/>
      <c r="F357" s="169" t="s">
        <v>109</v>
      </c>
      <c r="G357" s="63" t="s">
        <v>285</v>
      </c>
      <c r="H357" s="63" t="s">
        <v>1393</v>
      </c>
      <c r="I357" s="133">
        <v>0</v>
      </c>
      <c r="J357" s="133">
        <v>407337</v>
      </c>
      <c r="K357" s="133">
        <v>407337</v>
      </c>
      <c r="L357" s="175"/>
    </row>
    <row r="358" spans="1:12" ht="16.5" customHeight="1" x14ac:dyDescent="0.3">
      <c r="A358" s="63" t="s">
        <v>187</v>
      </c>
      <c r="B358" s="63"/>
      <c r="C358" s="63" t="s">
        <v>286</v>
      </c>
      <c r="D358" s="201"/>
      <c r="E358" s="63"/>
      <c r="F358" s="169" t="s">
        <v>127</v>
      </c>
      <c r="G358" s="63" t="s">
        <v>286</v>
      </c>
      <c r="H358" s="63" t="s">
        <v>1054</v>
      </c>
      <c r="I358" s="133">
        <v>0</v>
      </c>
      <c r="J358" s="133">
        <v>373926</v>
      </c>
      <c r="K358" s="133">
        <v>373926</v>
      </c>
      <c r="L358" s="175"/>
    </row>
    <row r="359" spans="1:12" ht="16.5" customHeight="1" x14ac:dyDescent="0.3">
      <c r="A359" s="63" t="s">
        <v>187</v>
      </c>
      <c r="B359" s="63"/>
      <c r="C359" s="63" t="s">
        <v>286</v>
      </c>
      <c r="D359" s="201"/>
      <c r="E359" s="63"/>
      <c r="F359" s="169" t="s">
        <v>127</v>
      </c>
      <c r="G359" s="63" t="s">
        <v>286</v>
      </c>
      <c r="H359" s="63" t="s">
        <v>1388</v>
      </c>
      <c r="I359" s="133">
        <v>0</v>
      </c>
      <c r="J359" s="133">
        <v>3162750</v>
      </c>
      <c r="K359" s="133">
        <v>3162750</v>
      </c>
      <c r="L359" s="175"/>
    </row>
    <row r="360" spans="1:12" ht="16.5" customHeight="1" x14ac:dyDescent="0.3">
      <c r="A360" s="63" t="s">
        <v>187</v>
      </c>
      <c r="B360" s="63"/>
      <c r="C360" s="63" t="s">
        <v>286</v>
      </c>
      <c r="D360" s="201"/>
      <c r="E360" s="63"/>
      <c r="F360" s="169" t="s">
        <v>127</v>
      </c>
      <c r="G360" s="63" t="s">
        <v>286</v>
      </c>
      <c r="H360" s="63" t="s">
        <v>1053</v>
      </c>
      <c r="I360" s="133">
        <v>0</v>
      </c>
      <c r="J360" s="133">
        <v>188</v>
      </c>
      <c r="K360" s="133">
        <v>188</v>
      </c>
      <c r="L360" s="175"/>
    </row>
    <row r="361" spans="1:12" ht="16.5" customHeight="1" x14ac:dyDescent="0.3">
      <c r="A361" s="63" t="s">
        <v>187</v>
      </c>
      <c r="B361" s="63"/>
      <c r="C361" s="63" t="s">
        <v>286</v>
      </c>
      <c r="D361" s="201"/>
      <c r="E361" s="63"/>
      <c r="F361" s="169" t="s">
        <v>127</v>
      </c>
      <c r="G361" s="63" t="s">
        <v>286</v>
      </c>
      <c r="H361" s="63" t="s">
        <v>150</v>
      </c>
      <c r="I361" s="133">
        <v>0</v>
      </c>
      <c r="J361" s="133">
        <v>23529</v>
      </c>
      <c r="K361" s="133">
        <v>23529</v>
      </c>
      <c r="L361" s="175"/>
    </row>
    <row r="362" spans="1:12" ht="16.5" customHeight="1" x14ac:dyDescent="0.3">
      <c r="A362" s="63" t="s">
        <v>187</v>
      </c>
      <c r="B362" s="63"/>
      <c r="C362" s="63" t="s">
        <v>196</v>
      </c>
      <c r="D362" s="201"/>
      <c r="E362" s="63"/>
      <c r="F362" s="169" t="s">
        <v>36</v>
      </c>
      <c r="G362" s="63" t="s">
        <v>196</v>
      </c>
      <c r="H362" s="63" t="s">
        <v>1056</v>
      </c>
      <c r="I362" s="133">
        <v>0</v>
      </c>
      <c r="J362" s="133">
        <v>2318226</v>
      </c>
      <c r="K362" s="133">
        <v>2318226</v>
      </c>
      <c r="L362" s="175"/>
    </row>
    <row r="363" spans="1:12" ht="16.5" customHeight="1" x14ac:dyDescent="0.3">
      <c r="A363" s="63" t="s">
        <v>187</v>
      </c>
      <c r="B363" s="63"/>
      <c r="C363" s="63" t="s">
        <v>196</v>
      </c>
      <c r="D363" s="201"/>
      <c r="E363" s="63"/>
      <c r="F363" s="169" t="s">
        <v>36</v>
      </c>
      <c r="G363" s="63" t="s">
        <v>196</v>
      </c>
      <c r="H363" s="63" t="s">
        <v>355</v>
      </c>
      <c r="I363" s="133">
        <v>0</v>
      </c>
      <c r="J363" s="133">
        <v>1042198</v>
      </c>
      <c r="K363" s="133">
        <v>1042198</v>
      </c>
      <c r="L363" s="175"/>
    </row>
    <row r="364" spans="1:12" ht="16.5" customHeight="1" x14ac:dyDescent="0.3">
      <c r="A364" s="63" t="s">
        <v>187</v>
      </c>
      <c r="B364" s="63"/>
      <c r="C364" s="63" t="s">
        <v>196</v>
      </c>
      <c r="D364" s="201"/>
      <c r="E364" s="63"/>
      <c r="F364" s="169" t="s">
        <v>36</v>
      </c>
      <c r="G364" s="63" t="s">
        <v>196</v>
      </c>
      <c r="H364" s="63" t="s">
        <v>1053</v>
      </c>
      <c r="I364" s="133">
        <v>9218</v>
      </c>
      <c r="J364" s="133">
        <v>4367</v>
      </c>
      <c r="K364" s="133">
        <v>13585</v>
      </c>
      <c r="L364" s="175"/>
    </row>
    <row r="365" spans="1:12" ht="16.5" customHeight="1" x14ac:dyDescent="0.3">
      <c r="A365" s="63" t="s">
        <v>187</v>
      </c>
      <c r="B365" s="63"/>
      <c r="C365" s="63" t="s">
        <v>287</v>
      </c>
      <c r="D365" s="201"/>
      <c r="E365" s="63"/>
      <c r="F365" s="169" t="s">
        <v>106</v>
      </c>
      <c r="G365" s="63" t="s">
        <v>287</v>
      </c>
      <c r="H365" s="63" t="s">
        <v>1053</v>
      </c>
      <c r="I365" s="133">
        <v>34439</v>
      </c>
      <c r="J365" s="133">
        <v>165</v>
      </c>
      <c r="K365" s="133">
        <v>34604</v>
      </c>
      <c r="L365" s="175"/>
    </row>
    <row r="366" spans="1:12" ht="16.5" customHeight="1" x14ac:dyDescent="0.3">
      <c r="A366" s="63" t="s">
        <v>187</v>
      </c>
      <c r="B366" s="63"/>
      <c r="C366" s="63" t="s">
        <v>197</v>
      </c>
      <c r="D366" s="201"/>
      <c r="E366" s="63"/>
      <c r="F366" s="169" t="s">
        <v>37</v>
      </c>
      <c r="G366" s="63" t="s">
        <v>197</v>
      </c>
      <c r="H366" s="63" t="s">
        <v>1053</v>
      </c>
      <c r="I366" s="133">
        <v>1084</v>
      </c>
      <c r="J366" s="133">
        <v>0</v>
      </c>
      <c r="K366" s="133">
        <v>1084</v>
      </c>
      <c r="L366" s="175"/>
    </row>
    <row r="367" spans="1:12" ht="16.5" customHeight="1" x14ac:dyDescent="0.3">
      <c r="A367" s="63" t="s">
        <v>187</v>
      </c>
      <c r="B367" s="63"/>
      <c r="C367" s="63" t="s">
        <v>198</v>
      </c>
      <c r="D367" s="201"/>
      <c r="E367" s="63"/>
      <c r="F367" s="169" t="s">
        <v>38</v>
      </c>
      <c r="G367" s="63" t="s">
        <v>198</v>
      </c>
      <c r="H367" s="63" t="s">
        <v>464</v>
      </c>
      <c r="I367" s="133">
        <v>0</v>
      </c>
      <c r="J367" s="133">
        <v>37</v>
      </c>
      <c r="K367" s="133">
        <v>37</v>
      </c>
      <c r="L367" s="175"/>
    </row>
    <row r="368" spans="1:12" ht="16.5" customHeight="1" x14ac:dyDescent="0.3">
      <c r="A368" s="63" t="s">
        <v>187</v>
      </c>
      <c r="B368" s="63"/>
      <c r="C368" s="63" t="s">
        <v>198</v>
      </c>
      <c r="D368" s="201"/>
      <c r="E368" s="63"/>
      <c r="F368" s="169" t="s">
        <v>38</v>
      </c>
      <c r="G368" s="63" t="s">
        <v>198</v>
      </c>
      <c r="H368" s="63" t="s">
        <v>462</v>
      </c>
      <c r="I368" s="133">
        <v>0</v>
      </c>
      <c r="J368" s="133">
        <v>13918887</v>
      </c>
      <c r="K368" s="133">
        <v>13918887</v>
      </c>
      <c r="L368" s="175"/>
    </row>
    <row r="369" spans="1:12" ht="16.5" customHeight="1" x14ac:dyDescent="0.3">
      <c r="A369" s="63" t="s">
        <v>187</v>
      </c>
      <c r="B369" s="63"/>
      <c r="C369" s="63" t="s">
        <v>198</v>
      </c>
      <c r="D369" s="201"/>
      <c r="E369" s="63"/>
      <c r="F369" s="169" t="s">
        <v>38</v>
      </c>
      <c r="G369" s="63" t="s">
        <v>198</v>
      </c>
      <c r="H369" s="63" t="s">
        <v>1392</v>
      </c>
      <c r="I369" s="133">
        <v>0</v>
      </c>
      <c r="J369" s="133">
        <v>-25</v>
      </c>
      <c r="K369" s="133">
        <v>-25</v>
      </c>
      <c r="L369" s="175"/>
    </row>
    <row r="370" spans="1:12" ht="16.5" customHeight="1" x14ac:dyDescent="0.3">
      <c r="A370" s="63" t="s">
        <v>187</v>
      </c>
      <c r="B370" s="63"/>
      <c r="C370" s="63" t="s">
        <v>198</v>
      </c>
      <c r="D370" s="201"/>
      <c r="E370" s="63"/>
      <c r="F370" s="169" t="s">
        <v>38</v>
      </c>
      <c r="G370" s="63" t="s">
        <v>198</v>
      </c>
      <c r="H370" s="63" t="s">
        <v>1369</v>
      </c>
      <c r="I370" s="133">
        <v>0</v>
      </c>
      <c r="J370" s="133">
        <v>0</v>
      </c>
      <c r="K370" s="133">
        <v>0</v>
      </c>
      <c r="L370" s="175"/>
    </row>
    <row r="371" spans="1:12" ht="16.5" customHeight="1" x14ac:dyDescent="0.3">
      <c r="A371" s="63" t="s">
        <v>187</v>
      </c>
      <c r="B371" s="63"/>
      <c r="C371" s="63" t="s">
        <v>198</v>
      </c>
      <c r="D371" s="201"/>
      <c r="E371" s="63"/>
      <c r="F371" s="169" t="s">
        <v>38</v>
      </c>
      <c r="G371" s="63" t="s">
        <v>198</v>
      </c>
      <c r="H371" s="63" t="s">
        <v>176</v>
      </c>
      <c r="I371" s="133">
        <v>0</v>
      </c>
      <c r="J371" s="133">
        <v>574344</v>
      </c>
      <c r="K371" s="133">
        <v>574344</v>
      </c>
      <c r="L371" s="175"/>
    </row>
    <row r="372" spans="1:12" ht="16.5" customHeight="1" x14ac:dyDescent="0.3">
      <c r="A372" s="63" t="s">
        <v>187</v>
      </c>
      <c r="B372" s="63"/>
      <c r="C372" s="63" t="s">
        <v>198</v>
      </c>
      <c r="D372" s="201"/>
      <c r="E372" s="63"/>
      <c r="F372" s="169" t="s">
        <v>38</v>
      </c>
      <c r="G372" s="63" t="s">
        <v>198</v>
      </c>
      <c r="H372" s="63" t="s">
        <v>1409</v>
      </c>
      <c r="I372" s="133">
        <v>0</v>
      </c>
      <c r="J372" s="133">
        <v>121974903</v>
      </c>
      <c r="K372" s="133">
        <v>121974903</v>
      </c>
      <c r="L372" s="175"/>
    </row>
    <row r="373" spans="1:12" ht="16.5" customHeight="1" x14ac:dyDescent="0.3">
      <c r="A373" s="63" t="s">
        <v>187</v>
      </c>
      <c r="B373" s="63"/>
      <c r="C373" s="63" t="s">
        <v>198</v>
      </c>
      <c r="D373" s="201"/>
      <c r="E373" s="63"/>
      <c r="F373" s="169" t="s">
        <v>38</v>
      </c>
      <c r="G373" s="63" t="s">
        <v>198</v>
      </c>
      <c r="H373" s="63" t="s">
        <v>1054</v>
      </c>
      <c r="I373" s="133">
        <v>0</v>
      </c>
      <c r="J373" s="133">
        <v>20633512</v>
      </c>
      <c r="K373" s="133">
        <v>20633512</v>
      </c>
      <c r="L373" s="175"/>
    </row>
    <row r="374" spans="1:12" ht="16.5" customHeight="1" x14ac:dyDescent="0.3">
      <c r="A374" s="63" t="s">
        <v>187</v>
      </c>
      <c r="B374" s="63"/>
      <c r="C374" s="63" t="s">
        <v>198</v>
      </c>
      <c r="D374" s="201"/>
      <c r="E374" s="63"/>
      <c r="F374" s="169" t="s">
        <v>38</v>
      </c>
      <c r="G374" s="63" t="s">
        <v>198</v>
      </c>
      <c r="H374" s="63" t="s">
        <v>1385</v>
      </c>
      <c r="I374" s="133">
        <v>0</v>
      </c>
      <c r="J374" s="133">
        <v>26147474</v>
      </c>
      <c r="K374" s="133">
        <v>26147474</v>
      </c>
      <c r="L374" s="175"/>
    </row>
    <row r="375" spans="1:12" ht="16.5" customHeight="1" x14ac:dyDescent="0.3">
      <c r="A375" s="63" t="s">
        <v>187</v>
      </c>
      <c r="B375" s="63"/>
      <c r="C375" s="63" t="s">
        <v>198</v>
      </c>
      <c r="D375" s="201"/>
      <c r="E375" s="63"/>
      <c r="F375" s="169" t="s">
        <v>38</v>
      </c>
      <c r="G375" s="63" t="s">
        <v>198</v>
      </c>
      <c r="H375" s="63" t="s">
        <v>1053</v>
      </c>
      <c r="I375" s="133">
        <v>0</v>
      </c>
      <c r="J375" s="133">
        <v>350318</v>
      </c>
      <c r="K375" s="133">
        <v>350318</v>
      </c>
      <c r="L375" s="175"/>
    </row>
    <row r="376" spans="1:12" ht="16.5" customHeight="1" x14ac:dyDescent="0.3">
      <c r="A376" s="63" t="s">
        <v>187</v>
      </c>
      <c r="B376" s="63"/>
      <c r="C376" s="63" t="s">
        <v>198</v>
      </c>
      <c r="D376" s="201"/>
      <c r="E376" s="63"/>
      <c r="F376" s="169" t="s">
        <v>38</v>
      </c>
      <c r="G376" s="63" t="s">
        <v>198</v>
      </c>
      <c r="H376" s="63" t="s">
        <v>150</v>
      </c>
      <c r="I376" s="133">
        <v>0</v>
      </c>
      <c r="J376" s="133">
        <v>1913605</v>
      </c>
      <c r="K376" s="133">
        <v>1913605</v>
      </c>
      <c r="L376" s="175"/>
    </row>
    <row r="377" spans="1:12" ht="16.5" customHeight="1" x14ac:dyDescent="0.3">
      <c r="A377" s="63" t="s">
        <v>187</v>
      </c>
      <c r="B377" s="63"/>
      <c r="C377" s="63" t="s">
        <v>198</v>
      </c>
      <c r="D377" s="201"/>
      <c r="E377" s="63"/>
      <c r="F377" s="169" t="s">
        <v>38</v>
      </c>
      <c r="G377" s="63" t="s">
        <v>198</v>
      </c>
      <c r="H377" s="63" t="s">
        <v>1382</v>
      </c>
      <c r="I377" s="133">
        <v>0</v>
      </c>
      <c r="J377" s="133">
        <v>162075</v>
      </c>
      <c r="K377" s="133">
        <v>162075</v>
      </c>
      <c r="L377" s="175"/>
    </row>
    <row r="378" spans="1:12" ht="16.5" customHeight="1" x14ac:dyDescent="0.3">
      <c r="A378" s="63" t="s">
        <v>187</v>
      </c>
      <c r="B378" s="63"/>
      <c r="C378" s="63" t="s">
        <v>198</v>
      </c>
      <c r="D378" s="201"/>
      <c r="E378" s="63"/>
      <c r="F378" s="169" t="s">
        <v>38</v>
      </c>
      <c r="G378" s="63" t="s">
        <v>198</v>
      </c>
      <c r="H378" s="63" t="s">
        <v>220</v>
      </c>
      <c r="I378" s="133">
        <v>0</v>
      </c>
      <c r="J378" s="133">
        <v>2229999</v>
      </c>
      <c r="K378" s="133">
        <v>2229999</v>
      </c>
      <c r="L378" s="175"/>
    </row>
    <row r="379" spans="1:12" ht="16.5" customHeight="1" x14ac:dyDescent="0.3">
      <c r="A379" s="63" t="s">
        <v>187</v>
      </c>
      <c r="B379" s="63"/>
      <c r="C379" s="63" t="s">
        <v>198</v>
      </c>
      <c r="D379" s="201"/>
      <c r="E379" s="63"/>
      <c r="F379" s="169" t="s">
        <v>38</v>
      </c>
      <c r="G379" s="63" t="s">
        <v>198</v>
      </c>
      <c r="H379" s="63" t="s">
        <v>1366</v>
      </c>
      <c r="I379" s="133">
        <v>0</v>
      </c>
      <c r="J379" s="133">
        <v>863</v>
      </c>
      <c r="K379" s="133">
        <v>863</v>
      </c>
      <c r="L379" s="175"/>
    </row>
    <row r="380" spans="1:12" ht="16.5" customHeight="1" x14ac:dyDescent="0.3">
      <c r="A380" s="63" t="s">
        <v>187</v>
      </c>
      <c r="B380" s="63"/>
      <c r="C380" s="63" t="s">
        <v>198</v>
      </c>
      <c r="D380" s="201"/>
      <c r="E380" s="63"/>
      <c r="F380" s="169" t="s">
        <v>38</v>
      </c>
      <c r="G380" s="63" t="s">
        <v>198</v>
      </c>
      <c r="H380" s="63" t="s">
        <v>1371</v>
      </c>
      <c r="I380" s="133">
        <v>0</v>
      </c>
      <c r="J380" s="133">
        <v>1724</v>
      </c>
      <c r="K380" s="133">
        <v>1724</v>
      </c>
      <c r="L380" s="175"/>
    </row>
    <row r="381" spans="1:12" ht="16.5" customHeight="1" x14ac:dyDescent="0.3">
      <c r="A381" s="63" t="s">
        <v>187</v>
      </c>
      <c r="B381" s="63"/>
      <c r="C381" s="63" t="s">
        <v>199</v>
      </c>
      <c r="D381" s="201"/>
      <c r="E381" s="63"/>
      <c r="F381" s="169" t="s">
        <v>39</v>
      </c>
      <c r="G381" s="63" t="s">
        <v>199</v>
      </c>
      <c r="H381" s="63" t="s">
        <v>176</v>
      </c>
      <c r="I381" s="133">
        <v>241607</v>
      </c>
      <c r="J381" s="133">
        <v>0</v>
      </c>
      <c r="K381" s="133">
        <v>241607</v>
      </c>
      <c r="L381" s="175"/>
    </row>
    <row r="382" spans="1:12" ht="16.5" customHeight="1" x14ac:dyDescent="0.3">
      <c r="A382" s="63" t="s">
        <v>187</v>
      </c>
      <c r="B382" s="63"/>
      <c r="C382" s="63" t="s">
        <v>199</v>
      </c>
      <c r="D382" s="201"/>
      <c r="E382" s="63"/>
      <c r="F382" s="169" t="s">
        <v>39</v>
      </c>
      <c r="G382" s="63" t="s">
        <v>199</v>
      </c>
      <c r="H382" s="63" t="s">
        <v>1056</v>
      </c>
      <c r="I382" s="133">
        <v>1181842</v>
      </c>
      <c r="J382" s="133">
        <v>0</v>
      </c>
      <c r="K382" s="133">
        <v>1181842</v>
      </c>
      <c r="L382" s="175"/>
    </row>
    <row r="383" spans="1:12" ht="16.5" customHeight="1" x14ac:dyDescent="0.3">
      <c r="A383" s="63" t="s">
        <v>187</v>
      </c>
      <c r="B383" s="63"/>
      <c r="C383" s="63" t="s">
        <v>199</v>
      </c>
      <c r="D383" s="201"/>
      <c r="E383" s="63"/>
      <c r="F383" s="169" t="s">
        <v>39</v>
      </c>
      <c r="G383" s="63" t="s">
        <v>199</v>
      </c>
      <c r="H383" s="63" t="s">
        <v>1055</v>
      </c>
      <c r="I383" s="133">
        <v>232</v>
      </c>
      <c r="J383" s="133">
        <v>0</v>
      </c>
      <c r="K383" s="133">
        <v>232</v>
      </c>
      <c r="L383" s="175"/>
    </row>
    <row r="384" spans="1:12" ht="16.5" customHeight="1" x14ac:dyDescent="0.3">
      <c r="A384" s="63" t="s">
        <v>187</v>
      </c>
      <c r="B384" s="63"/>
      <c r="C384" s="63" t="s">
        <v>199</v>
      </c>
      <c r="D384" s="201"/>
      <c r="E384" s="63"/>
      <c r="F384" s="169" t="s">
        <v>39</v>
      </c>
      <c r="G384" s="63" t="s">
        <v>199</v>
      </c>
      <c r="H384" s="63" t="s">
        <v>1053</v>
      </c>
      <c r="I384" s="133">
        <v>568</v>
      </c>
      <c r="J384" s="133">
        <v>0</v>
      </c>
      <c r="K384" s="133">
        <v>568</v>
      </c>
      <c r="L384" s="175"/>
    </row>
    <row r="385" spans="1:12" ht="16.5" customHeight="1" x14ac:dyDescent="0.3">
      <c r="A385" s="63" t="s">
        <v>187</v>
      </c>
      <c r="B385" s="63"/>
      <c r="C385" s="63" t="s">
        <v>288</v>
      </c>
      <c r="D385" s="201"/>
      <c r="E385" s="63"/>
      <c r="F385" s="169" t="s">
        <v>122</v>
      </c>
      <c r="G385" s="63" t="s">
        <v>288</v>
      </c>
      <c r="H385" s="63" t="s">
        <v>1385</v>
      </c>
      <c r="I385" s="133">
        <v>0</v>
      </c>
      <c r="J385" s="133">
        <v>917652</v>
      </c>
      <c r="K385" s="133">
        <v>917652</v>
      </c>
      <c r="L385" s="175"/>
    </row>
    <row r="386" spans="1:12" ht="16.5" customHeight="1" x14ac:dyDescent="0.3">
      <c r="A386" s="63" t="s">
        <v>187</v>
      </c>
      <c r="B386" s="63"/>
      <c r="C386" s="63" t="s">
        <v>288</v>
      </c>
      <c r="D386" s="201"/>
      <c r="E386" s="63"/>
      <c r="F386" s="169" t="s">
        <v>122</v>
      </c>
      <c r="G386" s="63" t="s">
        <v>288</v>
      </c>
      <c r="H386" s="63" t="s">
        <v>1053</v>
      </c>
      <c r="I386" s="133">
        <v>260</v>
      </c>
      <c r="J386" s="133">
        <v>0</v>
      </c>
      <c r="K386" s="133">
        <v>260</v>
      </c>
      <c r="L386" s="175"/>
    </row>
    <row r="387" spans="1:12" ht="16.5" customHeight="1" x14ac:dyDescent="0.3">
      <c r="A387" s="63" t="s">
        <v>187</v>
      </c>
      <c r="B387" s="63"/>
      <c r="C387" s="63" t="s">
        <v>1356</v>
      </c>
      <c r="D387" s="201"/>
      <c r="E387" s="63"/>
      <c r="F387" s="169" t="s">
        <v>102</v>
      </c>
      <c r="G387" s="63" t="s">
        <v>1356</v>
      </c>
      <c r="H387" s="63" t="s">
        <v>1053</v>
      </c>
      <c r="I387" s="133">
        <v>0</v>
      </c>
      <c r="J387" s="133">
        <v>288</v>
      </c>
      <c r="K387" s="133">
        <v>288</v>
      </c>
      <c r="L387" s="175"/>
    </row>
    <row r="388" spans="1:12" ht="16.5" customHeight="1" x14ac:dyDescent="0.3">
      <c r="A388" s="63" t="s">
        <v>187</v>
      </c>
      <c r="B388" s="63"/>
      <c r="C388" s="63" t="s">
        <v>289</v>
      </c>
      <c r="D388" s="201"/>
      <c r="E388" s="63"/>
      <c r="F388" s="169" t="s">
        <v>103</v>
      </c>
      <c r="G388" s="63" t="s">
        <v>289</v>
      </c>
      <c r="H388" s="63" t="s">
        <v>150</v>
      </c>
      <c r="I388" s="133">
        <v>0</v>
      </c>
      <c r="J388" s="133">
        <v>318</v>
      </c>
      <c r="K388" s="133">
        <v>318</v>
      </c>
      <c r="L388" s="175"/>
    </row>
    <row r="389" spans="1:12" ht="16.5" customHeight="1" x14ac:dyDescent="0.3">
      <c r="A389" s="63" t="s">
        <v>187</v>
      </c>
      <c r="B389" s="63"/>
      <c r="C389" s="63" t="s">
        <v>1040</v>
      </c>
      <c r="D389" s="201"/>
      <c r="E389" s="63"/>
      <c r="F389" s="169" t="s">
        <v>132</v>
      </c>
      <c r="G389" s="63" t="s">
        <v>1040</v>
      </c>
      <c r="H389" s="63" t="s">
        <v>1053</v>
      </c>
      <c r="I389" s="133">
        <v>0</v>
      </c>
      <c r="J389" s="133">
        <v>31</v>
      </c>
      <c r="K389" s="133">
        <v>31</v>
      </c>
      <c r="L389" s="175"/>
    </row>
    <row r="390" spans="1:12" ht="16.5" customHeight="1" x14ac:dyDescent="0.3">
      <c r="A390" s="63" t="s">
        <v>187</v>
      </c>
      <c r="B390" s="63"/>
      <c r="C390" s="63" t="s">
        <v>200</v>
      </c>
      <c r="D390" s="201"/>
      <c r="E390" s="63"/>
      <c r="F390" s="169" t="s">
        <v>40</v>
      </c>
      <c r="G390" s="63" t="s">
        <v>200</v>
      </c>
      <c r="H390" s="63" t="s">
        <v>1056</v>
      </c>
      <c r="I390" s="133">
        <v>0</v>
      </c>
      <c r="J390" s="133">
        <v>25441823</v>
      </c>
      <c r="K390" s="133">
        <v>25441823</v>
      </c>
      <c r="L390" s="175"/>
    </row>
    <row r="391" spans="1:12" ht="16.5" customHeight="1" x14ac:dyDescent="0.3">
      <c r="A391" s="63" t="s">
        <v>187</v>
      </c>
      <c r="B391" s="63"/>
      <c r="C391" s="63" t="s">
        <v>200</v>
      </c>
      <c r="D391" s="201"/>
      <c r="E391" s="63"/>
      <c r="F391" s="169" t="s">
        <v>40</v>
      </c>
      <c r="G391" s="63" t="s">
        <v>200</v>
      </c>
      <c r="H391" s="63" t="s">
        <v>472</v>
      </c>
      <c r="I391" s="133">
        <v>0</v>
      </c>
      <c r="J391" s="133">
        <v>14289</v>
      </c>
      <c r="K391" s="133">
        <v>14289</v>
      </c>
      <c r="L391" s="175"/>
    </row>
    <row r="392" spans="1:12" ht="16.5" customHeight="1" x14ac:dyDescent="0.3">
      <c r="A392" s="63" t="s">
        <v>187</v>
      </c>
      <c r="B392" s="63"/>
      <c r="C392" s="63" t="s">
        <v>200</v>
      </c>
      <c r="D392" s="201"/>
      <c r="E392" s="63"/>
      <c r="F392" s="169" t="s">
        <v>40</v>
      </c>
      <c r="G392" s="63" t="s">
        <v>200</v>
      </c>
      <c r="H392" s="63" t="s">
        <v>1054</v>
      </c>
      <c r="I392" s="133">
        <v>0</v>
      </c>
      <c r="J392" s="133">
        <v>2340295</v>
      </c>
      <c r="K392" s="133">
        <v>2340295</v>
      </c>
      <c r="L392" s="175"/>
    </row>
    <row r="393" spans="1:12" ht="16.5" customHeight="1" x14ac:dyDescent="0.3">
      <c r="A393" s="63" t="s">
        <v>187</v>
      </c>
      <c r="B393" s="63"/>
      <c r="C393" s="63" t="s">
        <v>200</v>
      </c>
      <c r="D393" s="201"/>
      <c r="E393" s="63"/>
      <c r="F393" s="169" t="s">
        <v>40</v>
      </c>
      <c r="G393" s="63" t="s">
        <v>200</v>
      </c>
      <c r="H393" s="63" t="s">
        <v>1379</v>
      </c>
      <c r="I393" s="133">
        <v>743673</v>
      </c>
      <c r="J393" s="133">
        <v>0</v>
      </c>
      <c r="K393" s="133">
        <v>743673</v>
      </c>
      <c r="L393" s="175"/>
    </row>
    <row r="394" spans="1:12" ht="16.5" customHeight="1" x14ac:dyDescent="0.3">
      <c r="A394" s="63" t="s">
        <v>187</v>
      </c>
      <c r="B394" s="63"/>
      <c r="C394" s="63" t="s">
        <v>200</v>
      </c>
      <c r="D394" s="201"/>
      <c r="E394" s="63"/>
      <c r="F394" s="169" t="s">
        <v>40</v>
      </c>
      <c r="G394" s="63" t="s">
        <v>200</v>
      </c>
      <c r="H394" s="63" t="s">
        <v>195</v>
      </c>
      <c r="I394" s="133">
        <v>102703</v>
      </c>
      <c r="J394" s="133">
        <v>0</v>
      </c>
      <c r="K394" s="133">
        <v>102703</v>
      </c>
      <c r="L394" s="175"/>
    </row>
    <row r="395" spans="1:12" ht="16.5" customHeight="1" x14ac:dyDescent="0.3">
      <c r="A395" s="63" t="s">
        <v>187</v>
      </c>
      <c r="B395" s="63"/>
      <c r="C395" s="63" t="s">
        <v>200</v>
      </c>
      <c r="D395" s="201"/>
      <c r="E395" s="63"/>
      <c r="F395" s="169" t="s">
        <v>40</v>
      </c>
      <c r="G395" s="63" t="s">
        <v>200</v>
      </c>
      <c r="H395" s="63" t="s">
        <v>1053</v>
      </c>
      <c r="I395" s="133">
        <v>0</v>
      </c>
      <c r="J395" s="133">
        <v>300</v>
      </c>
      <c r="K395" s="133">
        <v>300</v>
      </c>
      <c r="L395" s="175"/>
    </row>
    <row r="396" spans="1:12" ht="16.5" customHeight="1" x14ac:dyDescent="0.3">
      <c r="A396" s="63" t="s">
        <v>187</v>
      </c>
      <c r="B396" s="63"/>
      <c r="C396" s="63" t="s">
        <v>200</v>
      </c>
      <c r="D396" s="201"/>
      <c r="E396" s="63"/>
      <c r="F396" s="169" t="s">
        <v>40</v>
      </c>
      <c r="G396" s="63" t="s">
        <v>200</v>
      </c>
      <c r="H396" s="63" t="s">
        <v>150</v>
      </c>
      <c r="I396" s="133">
        <v>33615</v>
      </c>
      <c r="J396" s="133">
        <v>0</v>
      </c>
      <c r="K396" s="133">
        <v>33615</v>
      </c>
      <c r="L396" s="175"/>
    </row>
    <row r="397" spans="1:12" ht="16.5" customHeight="1" x14ac:dyDescent="0.3">
      <c r="A397" s="63" t="s">
        <v>187</v>
      </c>
      <c r="B397" s="63"/>
      <c r="C397" s="63" t="s">
        <v>200</v>
      </c>
      <c r="D397" s="201"/>
      <c r="E397" s="63"/>
      <c r="F397" s="169" t="s">
        <v>40</v>
      </c>
      <c r="G397" s="63" t="s">
        <v>200</v>
      </c>
      <c r="H397" s="63" t="s">
        <v>1382</v>
      </c>
      <c r="I397" s="133">
        <v>0</v>
      </c>
      <c r="J397" s="133">
        <v>88737</v>
      </c>
      <c r="K397" s="133">
        <v>88737</v>
      </c>
      <c r="L397" s="175"/>
    </row>
    <row r="398" spans="1:12" ht="16.5" customHeight="1" x14ac:dyDescent="0.3">
      <c r="A398" s="63" t="s">
        <v>187</v>
      </c>
      <c r="B398" s="63"/>
      <c r="C398" s="63" t="s">
        <v>1041</v>
      </c>
      <c r="D398" s="201"/>
      <c r="E398" s="63"/>
      <c r="F398" s="169" t="s">
        <v>133</v>
      </c>
      <c r="G398" s="63" t="s">
        <v>1041</v>
      </c>
      <c r="H398" s="63" t="s">
        <v>1053</v>
      </c>
      <c r="I398" s="133">
        <v>22063</v>
      </c>
      <c r="J398" s="133">
        <v>0</v>
      </c>
      <c r="K398" s="133">
        <v>22063</v>
      </c>
      <c r="L398" s="175"/>
    </row>
    <row r="399" spans="1:12" ht="16.5" customHeight="1" x14ac:dyDescent="0.3">
      <c r="A399" s="63" t="s">
        <v>187</v>
      </c>
      <c r="B399" s="63"/>
      <c r="C399" s="63" t="s">
        <v>1041</v>
      </c>
      <c r="D399" s="201"/>
      <c r="E399" s="63"/>
      <c r="F399" s="169" t="s">
        <v>133</v>
      </c>
      <c r="G399" s="63" t="s">
        <v>1041</v>
      </c>
      <c r="H399" s="63" t="s">
        <v>150</v>
      </c>
      <c r="I399" s="133">
        <v>1021</v>
      </c>
      <c r="J399" s="133">
        <v>0</v>
      </c>
      <c r="K399" s="133">
        <v>1021</v>
      </c>
      <c r="L399" s="175"/>
    </row>
    <row r="400" spans="1:12" ht="16.5" customHeight="1" x14ac:dyDescent="0.3">
      <c r="A400" s="63" t="s">
        <v>187</v>
      </c>
      <c r="B400" s="63"/>
      <c r="C400" s="63" t="s">
        <v>1041</v>
      </c>
      <c r="D400" s="201"/>
      <c r="E400" s="63"/>
      <c r="F400" s="169" t="s">
        <v>133</v>
      </c>
      <c r="G400" s="63" t="s">
        <v>1041</v>
      </c>
      <c r="H400" s="63" t="s">
        <v>1382</v>
      </c>
      <c r="I400" s="133">
        <v>149</v>
      </c>
      <c r="J400" s="133">
        <v>0</v>
      </c>
      <c r="K400" s="133">
        <v>149</v>
      </c>
      <c r="L400" s="175"/>
    </row>
    <row r="401" spans="1:12" ht="16.5" customHeight="1" x14ac:dyDescent="0.3">
      <c r="A401" s="63" t="s">
        <v>187</v>
      </c>
      <c r="B401" s="63"/>
      <c r="C401" s="63" t="s">
        <v>1041</v>
      </c>
      <c r="D401" s="201"/>
      <c r="E401" s="63"/>
      <c r="F401" s="169" t="s">
        <v>133</v>
      </c>
      <c r="G401" s="63" t="s">
        <v>1041</v>
      </c>
      <c r="H401" s="63" t="s">
        <v>1367</v>
      </c>
      <c r="I401" s="133">
        <v>420</v>
      </c>
      <c r="J401" s="133">
        <v>0</v>
      </c>
      <c r="K401" s="133">
        <v>420</v>
      </c>
      <c r="L401" s="175"/>
    </row>
    <row r="402" spans="1:12" ht="16.5" customHeight="1" x14ac:dyDescent="0.3">
      <c r="A402" s="63" t="s">
        <v>187</v>
      </c>
      <c r="B402" s="63"/>
      <c r="C402" s="63" t="s">
        <v>290</v>
      </c>
      <c r="D402" s="201"/>
      <c r="E402" s="63"/>
      <c r="F402" s="169" t="s">
        <v>87</v>
      </c>
      <c r="G402" s="63" t="s">
        <v>290</v>
      </c>
      <c r="H402" s="63" t="s">
        <v>176</v>
      </c>
      <c r="I402" s="133">
        <v>0</v>
      </c>
      <c r="J402" s="133">
        <v>4976485</v>
      </c>
      <c r="K402" s="133">
        <v>4976485</v>
      </c>
      <c r="L402" s="175"/>
    </row>
    <row r="403" spans="1:12" ht="16.5" customHeight="1" x14ac:dyDescent="0.3">
      <c r="A403" s="63" t="s">
        <v>187</v>
      </c>
      <c r="B403" s="63"/>
      <c r="C403" s="63" t="s">
        <v>290</v>
      </c>
      <c r="D403" s="201"/>
      <c r="E403" s="63"/>
      <c r="F403" s="169" t="s">
        <v>87</v>
      </c>
      <c r="G403" s="63" t="s">
        <v>290</v>
      </c>
      <c r="H403" s="63" t="s">
        <v>150</v>
      </c>
      <c r="I403" s="133">
        <v>0</v>
      </c>
      <c r="J403" s="133">
        <v>9680</v>
      </c>
      <c r="K403" s="133">
        <v>9680</v>
      </c>
      <c r="L403" s="175"/>
    </row>
    <row r="404" spans="1:12" ht="16.5" customHeight="1" x14ac:dyDescent="0.3">
      <c r="A404" s="63" t="s">
        <v>202</v>
      </c>
      <c r="B404" s="63"/>
      <c r="C404" s="63" t="s">
        <v>291</v>
      </c>
      <c r="D404" s="201"/>
      <c r="E404" s="63"/>
      <c r="F404" s="169" t="s">
        <v>83</v>
      </c>
      <c r="G404" s="63" t="s">
        <v>291</v>
      </c>
      <c r="H404" s="63" t="s">
        <v>217</v>
      </c>
      <c r="I404" s="133">
        <v>0</v>
      </c>
      <c r="J404" s="133">
        <v>33145692</v>
      </c>
      <c r="K404" s="133">
        <v>33145692</v>
      </c>
      <c r="L404" s="175"/>
    </row>
    <row r="405" spans="1:12" ht="16.5" customHeight="1" x14ac:dyDescent="0.3">
      <c r="A405" s="63" t="s">
        <v>202</v>
      </c>
      <c r="B405" s="63"/>
      <c r="C405" s="63" t="s">
        <v>291</v>
      </c>
      <c r="D405" s="201"/>
      <c r="E405" s="63"/>
      <c r="F405" s="169" t="s">
        <v>83</v>
      </c>
      <c r="G405" s="63" t="s">
        <v>291</v>
      </c>
      <c r="H405" s="63" t="s">
        <v>176</v>
      </c>
      <c r="I405" s="133">
        <v>0</v>
      </c>
      <c r="J405" s="133">
        <v>338198372</v>
      </c>
      <c r="K405" s="133">
        <v>338198372</v>
      </c>
      <c r="L405" s="175"/>
    </row>
    <row r="406" spans="1:12" ht="16.5" customHeight="1" x14ac:dyDescent="0.3">
      <c r="A406" s="63" t="s">
        <v>202</v>
      </c>
      <c r="B406" s="63"/>
      <c r="C406" s="63" t="s">
        <v>291</v>
      </c>
      <c r="D406" s="201"/>
      <c r="E406" s="63"/>
      <c r="F406" s="169" t="s">
        <v>83</v>
      </c>
      <c r="G406" s="63" t="s">
        <v>291</v>
      </c>
      <c r="H406" s="63" t="s">
        <v>1056</v>
      </c>
      <c r="I406" s="133">
        <v>0</v>
      </c>
      <c r="J406" s="133">
        <v>7089</v>
      </c>
      <c r="K406" s="133">
        <v>7089</v>
      </c>
      <c r="L406" s="175"/>
    </row>
    <row r="407" spans="1:12" ht="16.5" customHeight="1" x14ac:dyDescent="0.3">
      <c r="A407" s="63" t="s">
        <v>202</v>
      </c>
      <c r="B407" s="63"/>
      <c r="C407" s="63" t="s">
        <v>291</v>
      </c>
      <c r="D407" s="201"/>
      <c r="E407" s="63"/>
      <c r="F407" s="169" t="s">
        <v>83</v>
      </c>
      <c r="G407" s="63" t="s">
        <v>291</v>
      </c>
      <c r="H407" s="63" t="s">
        <v>355</v>
      </c>
      <c r="I407" s="133">
        <v>0</v>
      </c>
      <c r="J407" s="133">
        <v>112199</v>
      </c>
      <c r="K407" s="133">
        <v>112199</v>
      </c>
      <c r="L407" s="175"/>
    </row>
    <row r="408" spans="1:12" ht="16.5" customHeight="1" x14ac:dyDescent="0.3">
      <c r="A408" s="63" t="s">
        <v>202</v>
      </c>
      <c r="B408" s="63"/>
      <c r="C408" s="63" t="s">
        <v>291</v>
      </c>
      <c r="D408" s="201"/>
      <c r="E408" s="63"/>
      <c r="F408" s="169" t="s">
        <v>83</v>
      </c>
      <c r="G408" s="63" t="s">
        <v>291</v>
      </c>
      <c r="H408" s="63" t="s">
        <v>1054</v>
      </c>
      <c r="I408" s="133">
        <v>0</v>
      </c>
      <c r="J408" s="133">
        <v>573442325</v>
      </c>
      <c r="K408" s="133">
        <v>573442325</v>
      </c>
      <c r="L408" s="175"/>
    </row>
    <row r="409" spans="1:12" ht="16.5" customHeight="1" x14ac:dyDescent="0.3">
      <c r="A409" s="63" t="s">
        <v>202</v>
      </c>
      <c r="B409" s="63"/>
      <c r="C409" s="63" t="s">
        <v>291</v>
      </c>
      <c r="D409" s="201"/>
      <c r="E409" s="63"/>
      <c r="F409" s="169" t="s">
        <v>83</v>
      </c>
      <c r="G409" s="63" t="s">
        <v>291</v>
      </c>
      <c r="H409" s="63" t="s">
        <v>1376</v>
      </c>
      <c r="I409" s="133">
        <v>0</v>
      </c>
      <c r="J409" s="133">
        <v>251470</v>
      </c>
      <c r="K409" s="133">
        <v>251470</v>
      </c>
      <c r="L409" s="175"/>
    </row>
    <row r="410" spans="1:12" ht="16.5" customHeight="1" x14ac:dyDescent="0.3">
      <c r="A410" s="63" t="s">
        <v>202</v>
      </c>
      <c r="B410" s="63"/>
      <c r="C410" s="63" t="s">
        <v>291</v>
      </c>
      <c r="D410" s="201"/>
      <c r="E410" s="63"/>
      <c r="F410" s="169" t="s">
        <v>83</v>
      </c>
      <c r="G410" s="63" t="s">
        <v>291</v>
      </c>
      <c r="H410" s="63" t="s">
        <v>1053</v>
      </c>
      <c r="I410" s="133">
        <v>0</v>
      </c>
      <c r="J410" s="133">
        <v>1187096</v>
      </c>
      <c r="K410" s="133">
        <v>1187096</v>
      </c>
      <c r="L410" s="175"/>
    </row>
    <row r="411" spans="1:12" ht="16.5" customHeight="1" x14ac:dyDescent="0.3">
      <c r="A411" s="63" t="s">
        <v>202</v>
      </c>
      <c r="B411" s="63"/>
      <c r="C411" s="63" t="s">
        <v>291</v>
      </c>
      <c r="D411" s="201"/>
      <c r="E411" s="63"/>
      <c r="F411" s="169" t="s">
        <v>83</v>
      </c>
      <c r="G411" s="63" t="s">
        <v>291</v>
      </c>
      <c r="H411" s="63" t="s">
        <v>150</v>
      </c>
      <c r="I411" s="133">
        <v>0</v>
      </c>
      <c r="J411" s="133">
        <v>214752</v>
      </c>
      <c r="K411" s="133">
        <v>214752</v>
      </c>
      <c r="L411" s="175"/>
    </row>
    <row r="412" spans="1:12" ht="16.5" customHeight="1" x14ac:dyDescent="0.3">
      <c r="A412" s="63" t="s">
        <v>202</v>
      </c>
      <c r="B412" s="63"/>
      <c r="C412" s="63" t="s">
        <v>291</v>
      </c>
      <c r="D412" s="201"/>
      <c r="E412" s="63"/>
      <c r="F412" s="169" t="s">
        <v>83</v>
      </c>
      <c r="G412" s="63" t="s">
        <v>291</v>
      </c>
      <c r="H412" s="63" t="s">
        <v>162</v>
      </c>
      <c r="I412" s="133">
        <v>0</v>
      </c>
      <c r="J412" s="133">
        <v>423547523</v>
      </c>
      <c r="K412" s="133">
        <v>423547523</v>
      </c>
      <c r="L412" s="175"/>
    </row>
    <row r="413" spans="1:12" ht="16.5" customHeight="1" x14ac:dyDescent="0.3">
      <c r="A413" s="63" t="s">
        <v>202</v>
      </c>
      <c r="B413" s="63"/>
      <c r="C413" s="63" t="s">
        <v>291</v>
      </c>
      <c r="D413" s="201"/>
      <c r="E413" s="63"/>
      <c r="F413" s="169" t="s">
        <v>83</v>
      </c>
      <c r="G413" s="63" t="s">
        <v>291</v>
      </c>
      <c r="H413" s="63" t="s">
        <v>1963</v>
      </c>
      <c r="I413" s="133">
        <v>0</v>
      </c>
      <c r="J413" s="133">
        <v>5132709365</v>
      </c>
      <c r="K413" s="133">
        <v>5132709365</v>
      </c>
      <c r="L413" s="175"/>
    </row>
    <row r="414" spans="1:12" ht="16.5" customHeight="1" x14ac:dyDescent="0.3">
      <c r="A414" s="63" t="s">
        <v>202</v>
      </c>
      <c r="B414" s="63"/>
      <c r="C414" s="63" t="s">
        <v>203</v>
      </c>
      <c r="D414" s="201"/>
      <c r="E414" s="63"/>
      <c r="F414" s="169" t="s">
        <v>42</v>
      </c>
      <c r="G414" s="63" t="s">
        <v>203</v>
      </c>
      <c r="H414" s="63" t="s">
        <v>176</v>
      </c>
      <c r="I414" s="133">
        <v>0</v>
      </c>
      <c r="J414" s="133">
        <v>98261028</v>
      </c>
      <c r="K414" s="133">
        <v>98261028</v>
      </c>
      <c r="L414" s="175"/>
    </row>
    <row r="415" spans="1:12" ht="16.5" customHeight="1" x14ac:dyDescent="0.3">
      <c r="A415" s="63" t="s">
        <v>202</v>
      </c>
      <c r="B415" s="63"/>
      <c r="C415" s="63" t="s">
        <v>203</v>
      </c>
      <c r="D415" s="201"/>
      <c r="E415" s="63"/>
      <c r="F415" s="169" t="s">
        <v>42</v>
      </c>
      <c r="G415" s="63" t="s">
        <v>203</v>
      </c>
      <c r="H415" s="63" t="s">
        <v>1056</v>
      </c>
      <c r="I415" s="133">
        <v>0</v>
      </c>
      <c r="J415" s="133">
        <v>1996420</v>
      </c>
      <c r="K415" s="133">
        <v>1996420</v>
      </c>
      <c r="L415" s="175"/>
    </row>
    <row r="416" spans="1:12" ht="16.5" customHeight="1" x14ac:dyDescent="0.3">
      <c r="A416" s="63" t="s">
        <v>202</v>
      </c>
      <c r="B416" s="63"/>
      <c r="C416" s="63" t="s">
        <v>203</v>
      </c>
      <c r="D416" s="201"/>
      <c r="E416" s="63"/>
      <c r="F416" s="169" t="s">
        <v>42</v>
      </c>
      <c r="G416" s="63" t="s">
        <v>203</v>
      </c>
      <c r="H416" s="63" t="s">
        <v>213</v>
      </c>
      <c r="I416" s="133">
        <v>0</v>
      </c>
      <c r="J416" s="133">
        <v>20509156</v>
      </c>
      <c r="K416" s="133">
        <v>20509156</v>
      </c>
      <c r="L416" s="175"/>
    </row>
    <row r="417" spans="1:12" ht="16.5" customHeight="1" x14ac:dyDescent="0.3">
      <c r="A417" s="63" t="s">
        <v>202</v>
      </c>
      <c r="B417" s="63"/>
      <c r="C417" s="63" t="s">
        <v>203</v>
      </c>
      <c r="D417" s="201"/>
      <c r="E417" s="63"/>
      <c r="F417" s="169" t="s">
        <v>42</v>
      </c>
      <c r="G417" s="63" t="s">
        <v>203</v>
      </c>
      <c r="H417" s="63" t="s">
        <v>472</v>
      </c>
      <c r="I417" s="133">
        <v>0</v>
      </c>
      <c r="J417" s="133">
        <v>624898</v>
      </c>
      <c r="K417" s="133">
        <v>624898</v>
      </c>
      <c r="L417" s="175"/>
    </row>
    <row r="418" spans="1:12" ht="16.5" customHeight="1" x14ac:dyDescent="0.3">
      <c r="A418" s="63" t="s">
        <v>202</v>
      </c>
      <c r="B418" s="63"/>
      <c r="C418" s="63" t="s">
        <v>203</v>
      </c>
      <c r="D418" s="201"/>
      <c r="E418" s="63"/>
      <c r="F418" s="169" t="s">
        <v>42</v>
      </c>
      <c r="G418" s="63" t="s">
        <v>203</v>
      </c>
      <c r="H418" s="63" t="s">
        <v>1055</v>
      </c>
      <c r="I418" s="133">
        <v>0</v>
      </c>
      <c r="J418" s="133">
        <v>3055</v>
      </c>
      <c r="K418" s="133">
        <v>3055</v>
      </c>
      <c r="L418" s="175"/>
    </row>
    <row r="419" spans="1:12" ht="16.5" customHeight="1" x14ac:dyDescent="0.3">
      <c r="A419" s="63" t="s">
        <v>202</v>
      </c>
      <c r="B419" s="63"/>
      <c r="C419" s="63" t="s">
        <v>203</v>
      </c>
      <c r="D419" s="201"/>
      <c r="E419" s="63"/>
      <c r="F419" s="169" t="s">
        <v>42</v>
      </c>
      <c r="G419" s="63" t="s">
        <v>203</v>
      </c>
      <c r="H419" s="63" t="s">
        <v>1054</v>
      </c>
      <c r="I419" s="133">
        <v>0</v>
      </c>
      <c r="J419" s="133">
        <v>1717457</v>
      </c>
      <c r="K419" s="133">
        <v>1717457</v>
      </c>
      <c r="L419" s="175"/>
    </row>
    <row r="420" spans="1:12" ht="16.5" customHeight="1" x14ac:dyDescent="0.3">
      <c r="A420" s="63" t="s">
        <v>202</v>
      </c>
      <c r="B420" s="63"/>
      <c r="C420" s="63" t="s">
        <v>203</v>
      </c>
      <c r="D420" s="201"/>
      <c r="E420" s="63"/>
      <c r="F420" s="169" t="s">
        <v>42</v>
      </c>
      <c r="G420" s="63" t="s">
        <v>203</v>
      </c>
      <c r="H420" s="63" t="s">
        <v>1053</v>
      </c>
      <c r="I420" s="133">
        <v>0</v>
      </c>
      <c r="J420" s="133">
        <v>21155</v>
      </c>
      <c r="K420" s="133">
        <v>21155</v>
      </c>
      <c r="L420" s="175"/>
    </row>
    <row r="421" spans="1:12" ht="16.5" customHeight="1" x14ac:dyDescent="0.3">
      <c r="A421" s="63" t="s">
        <v>202</v>
      </c>
      <c r="B421" s="63"/>
      <c r="C421" s="63" t="s">
        <v>203</v>
      </c>
      <c r="D421" s="201"/>
      <c r="E421" s="63"/>
      <c r="F421" s="169" t="s">
        <v>42</v>
      </c>
      <c r="G421" s="63" t="s">
        <v>203</v>
      </c>
      <c r="H421" s="63" t="s">
        <v>150</v>
      </c>
      <c r="I421" s="133">
        <v>0</v>
      </c>
      <c r="J421" s="133">
        <v>28177</v>
      </c>
      <c r="K421" s="133">
        <v>28177</v>
      </c>
      <c r="L421" s="175"/>
    </row>
    <row r="422" spans="1:12" ht="16.5" customHeight="1" x14ac:dyDescent="0.3">
      <c r="A422" s="63" t="s">
        <v>202</v>
      </c>
      <c r="B422" s="63"/>
      <c r="C422" s="63" t="s">
        <v>203</v>
      </c>
      <c r="D422" s="201"/>
      <c r="E422" s="63"/>
      <c r="F422" s="169" t="s">
        <v>42</v>
      </c>
      <c r="G422" s="63" t="s">
        <v>203</v>
      </c>
      <c r="H422" s="63" t="s">
        <v>1366</v>
      </c>
      <c r="I422" s="133">
        <v>0</v>
      </c>
      <c r="J422" s="133">
        <v>766385</v>
      </c>
      <c r="K422" s="133">
        <v>766385</v>
      </c>
      <c r="L422" s="175"/>
    </row>
    <row r="423" spans="1:12" ht="16.5" customHeight="1" x14ac:dyDescent="0.3">
      <c r="A423" s="63" t="s">
        <v>202</v>
      </c>
      <c r="B423" s="63"/>
      <c r="C423" s="63" t="s">
        <v>204</v>
      </c>
      <c r="D423" s="201"/>
      <c r="E423" s="63"/>
      <c r="F423" s="169" t="s">
        <v>43</v>
      </c>
      <c r="G423" s="63" t="s">
        <v>204</v>
      </c>
      <c r="H423" s="63" t="s">
        <v>176</v>
      </c>
      <c r="I423" s="133">
        <v>0</v>
      </c>
      <c r="J423" s="133">
        <v>194388118</v>
      </c>
      <c r="K423" s="133">
        <v>194388118</v>
      </c>
      <c r="L423" s="175"/>
    </row>
    <row r="424" spans="1:12" ht="16.5" customHeight="1" x14ac:dyDescent="0.3">
      <c r="A424" s="63" t="s">
        <v>202</v>
      </c>
      <c r="B424" s="63"/>
      <c r="C424" s="63" t="s">
        <v>204</v>
      </c>
      <c r="D424" s="201"/>
      <c r="E424" s="63"/>
      <c r="F424" s="169" t="s">
        <v>43</v>
      </c>
      <c r="G424" s="63" t="s">
        <v>204</v>
      </c>
      <c r="H424" s="63" t="s">
        <v>1056</v>
      </c>
      <c r="I424" s="133">
        <v>0</v>
      </c>
      <c r="J424" s="133">
        <v>43835572</v>
      </c>
      <c r="K424" s="133">
        <v>43835572</v>
      </c>
      <c r="L424" s="175"/>
    </row>
    <row r="425" spans="1:12" ht="16.5" customHeight="1" x14ac:dyDescent="0.3">
      <c r="A425" s="63" t="s">
        <v>202</v>
      </c>
      <c r="B425" s="63"/>
      <c r="C425" s="63" t="s">
        <v>204</v>
      </c>
      <c r="D425" s="201"/>
      <c r="E425" s="63"/>
      <c r="F425" s="169" t="s">
        <v>43</v>
      </c>
      <c r="G425" s="63" t="s">
        <v>204</v>
      </c>
      <c r="H425" s="63" t="s">
        <v>472</v>
      </c>
      <c r="I425" s="133">
        <v>0</v>
      </c>
      <c r="J425" s="133">
        <v>98702</v>
      </c>
      <c r="K425" s="133">
        <v>98702</v>
      </c>
      <c r="L425" s="175"/>
    </row>
    <row r="426" spans="1:12" ht="16.5" customHeight="1" x14ac:dyDescent="0.3">
      <c r="A426" s="63" t="s">
        <v>202</v>
      </c>
      <c r="B426" s="63"/>
      <c r="C426" s="63" t="s">
        <v>204</v>
      </c>
      <c r="D426" s="201"/>
      <c r="E426" s="63"/>
      <c r="F426" s="169" t="s">
        <v>43</v>
      </c>
      <c r="G426" s="63" t="s">
        <v>204</v>
      </c>
      <c r="H426" s="63" t="s">
        <v>1055</v>
      </c>
      <c r="I426" s="133">
        <v>0</v>
      </c>
      <c r="J426" s="133">
        <v>164</v>
      </c>
      <c r="K426" s="133">
        <v>164</v>
      </c>
      <c r="L426" s="175"/>
    </row>
    <row r="427" spans="1:12" ht="16.5" customHeight="1" x14ac:dyDescent="0.3">
      <c r="A427" s="63" t="s">
        <v>202</v>
      </c>
      <c r="B427" s="63"/>
      <c r="C427" s="63" t="s">
        <v>204</v>
      </c>
      <c r="D427" s="201"/>
      <c r="E427" s="63"/>
      <c r="F427" s="169" t="s">
        <v>43</v>
      </c>
      <c r="G427" s="63" t="s">
        <v>204</v>
      </c>
      <c r="H427" s="63" t="s">
        <v>1054</v>
      </c>
      <c r="I427" s="133">
        <v>0</v>
      </c>
      <c r="J427" s="133">
        <v>36581644</v>
      </c>
      <c r="K427" s="133">
        <v>36581644</v>
      </c>
      <c r="L427" s="175"/>
    </row>
    <row r="428" spans="1:12" ht="16.5" customHeight="1" x14ac:dyDescent="0.3">
      <c r="A428" s="63" t="s">
        <v>202</v>
      </c>
      <c r="B428" s="63"/>
      <c r="C428" s="63" t="s">
        <v>204</v>
      </c>
      <c r="D428" s="201"/>
      <c r="E428" s="63"/>
      <c r="F428" s="169" t="s">
        <v>43</v>
      </c>
      <c r="G428" s="63" t="s">
        <v>204</v>
      </c>
      <c r="H428" s="63" t="s">
        <v>1053</v>
      </c>
      <c r="I428" s="133">
        <v>0</v>
      </c>
      <c r="J428" s="133">
        <v>242189</v>
      </c>
      <c r="K428" s="133">
        <v>242189</v>
      </c>
      <c r="L428" s="175"/>
    </row>
    <row r="429" spans="1:12" ht="16.5" customHeight="1" x14ac:dyDescent="0.3">
      <c r="A429" s="63" t="s">
        <v>202</v>
      </c>
      <c r="B429" s="63"/>
      <c r="C429" s="63" t="s">
        <v>204</v>
      </c>
      <c r="D429" s="201"/>
      <c r="E429" s="63"/>
      <c r="F429" s="169" t="s">
        <v>43</v>
      </c>
      <c r="G429" s="63" t="s">
        <v>204</v>
      </c>
      <c r="H429" s="63" t="s">
        <v>150</v>
      </c>
      <c r="I429" s="133">
        <v>0</v>
      </c>
      <c r="J429" s="133">
        <v>8618740</v>
      </c>
      <c r="K429" s="133">
        <v>8618740</v>
      </c>
      <c r="L429" s="175"/>
    </row>
    <row r="430" spans="1:12" ht="16.5" customHeight="1" x14ac:dyDescent="0.3">
      <c r="A430" s="63" t="s">
        <v>202</v>
      </c>
      <c r="B430" s="63"/>
      <c r="C430" s="63" t="s">
        <v>204</v>
      </c>
      <c r="D430" s="201"/>
      <c r="E430" s="63"/>
      <c r="F430" s="169" t="s">
        <v>43</v>
      </c>
      <c r="G430" s="63" t="s">
        <v>204</v>
      </c>
      <c r="H430" s="63" t="s">
        <v>162</v>
      </c>
      <c r="I430" s="133">
        <v>0</v>
      </c>
      <c r="J430" s="133">
        <v>518692</v>
      </c>
      <c r="K430" s="133">
        <v>518692</v>
      </c>
      <c r="L430" s="175"/>
    </row>
    <row r="431" spans="1:12" ht="16.5" customHeight="1" x14ac:dyDescent="0.3">
      <c r="A431" s="63" t="s">
        <v>202</v>
      </c>
      <c r="B431" s="63"/>
      <c r="C431" s="63" t="s">
        <v>204</v>
      </c>
      <c r="D431" s="201"/>
      <c r="E431" s="63"/>
      <c r="F431" s="169" t="s">
        <v>43</v>
      </c>
      <c r="G431" s="63" t="s">
        <v>204</v>
      </c>
      <c r="H431" s="63" t="s">
        <v>1366</v>
      </c>
      <c r="I431" s="133">
        <v>0</v>
      </c>
      <c r="J431" s="133">
        <v>50000</v>
      </c>
      <c r="K431" s="133">
        <v>50000</v>
      </c>
      <c r="L431" s="175"/>
    </row>
    <row r="432" spans="1:12" ht="16.5" customHeight="1" x14ac:dyDescent="0.3">
      <c r="A432" s="63" t="s">
        <v>202</v>
      </c>
      <c r="B432" s="63"/>
      <c r="C432" s="63" t="s">
        <v>205</v>
      </c>
      <c r="D432" s="201"/>
      <c r="E432" s="63"/>
      <c r="F432" s="169" t="s">
        <v>44</v>
      </c>
      <c r="G432" s="63" t="s">
        <v>205</v>
      </c>
      <c r="H432" s="63" t="s">
        <v>599</v>
      </c>
      <c r="I432" s="133">
        <v>0</v>
      </c>
      <c r="J432" s="133">
        <v>31553063</v>
      </c>
      <c r="K432" s="133">
        <v>31553063</v>
      </c>
      <c r="L432" s="175"/>
    </row>
    <row r="433" spans="1:12" ht="16.5" customHeight="1" x14ac:dyDescent="0.3">
      <c r="A433" s="63" t="s">
        <v>202</v>
      </c>
      <c r="B433" s="63"/>
      <c r="C433" s="63" t="s">
        <v>205</v>
      </c>
      <c r="D433" s="201"/>
      <c r="E433" s="63"/>
      <c r="F433" s="169" t="s">
        <v>44</v>
      </c>
      <c r="G433" s="63" t="s">
        <v>205</v>
      </c>
      <c r="H433" s="63" t="s">
        <v>1369</v>
      </c>
      <c r="I433" s="133">
        <v>0</v>
      </c>
      <c r="J433" s="133">
        <v>125946598</v>
      </c>
      <c r="K433" s="133">
        <v>125946598</v>
      </c>
      <c r="L433" s="175"/>
    </row>
    <row r="434" spans="1:12" ht="16.5" customHeight="1" x14ac:dyDescent="0.3">
      <c r="A434" s="63" t="s">
        <v>202</v>
      </c>
      <c r="B434" s="63"/>
      <c r="C434" s="63" t="s">
        <v>205</v>
      </c>
      <c r="D434" s="201"/>
      <c r="E434" s="63"/>
      <c r="F434" s="169" t="s">
        <v>44</v>
      </c>
      <c r="G434" s="63" t="s">
        <v>205</v>
      </c>
      <c r="H434" s="63" t="s">
        <v>176</v>
      </c>
      <c r="I434" s="133">
        <v>0</v>
      </c>
      <c r="J434" s="133">
        <v>68599700</v>
      </c>
      <c r="K434" s="133">
        <v>68599700</v>
      </c>
      <c r="L434" s="175"/>
    </row>
    <row r="435" spans="1:12" ht="16.5" customHeight="1" x14ac:dyDescent="0.3">
      <c r="A435" s="63" t="s">
        <v>202</v>
      </c>
      <c r="B435" s="63"/>
      <c r="C435" s="63" t="s">
        <v>205</v>
      </c>
      <c r="D435" s="201"/>
      <c r="E435" s="63"/>
      <c r="F435" s="169" t="s">
        <v>44</v>
      </c>
      <c r="G435" s="63" t="s">
        <v>205</v>
      </c>
      <c r="H435" s="63" t="s">
        <v>1054</v>
      </c>
      <c r="I435" s="133">
        <v>0</v>
      </c>
      <c r="J435" s="133">
        <v>20540317</v>
      </c>
      <c r="K435" s="133">
        <v>20540317</v>
      </c>
      <c r="L435" s="175"/>
    </row>
    <row r="436" spans="1:12" ht="16.5" customHeight="1" x14ac:dyDescent="0.3">
      <c r="A436" s="63" t="s">
        <v>202</v>
      </c>
      <c r="B436" s="63"/>
      <c r="C436" s="63" t="s">
        <v>205</v>
      </c>
      <c r="D436" s="201"/>
      <c r="E436" s="63"/>
      <c r="F436" s="169" t="s">
        <v>44</v>
      </c>
      <c r="G436" s="63" t="s">
        <v>205</v>
      </c>
      <c r="H436" s="63" t="s">
        <v>1376</v>
      </c>
      <c r="I436" s="133">
        <v>588843</v>
      </c>
      <c r="J436" s="133">
        <v>0</v>
      </c>
      <c r="K436" s="133">
        <v>588843</v>
      </c>
      <c r="L436" s="175"/>
    </row>
    <row r="437" spans="1:12" ht="16.5" customHeight="1" x14ac:dyDescent="0.3">
      <c r="A437" s="63" t="s">
        <v>202</v>
      </c>
      <c r="B437" s="63"/>
      <c r="C437" s="63" t="s">
        <v>205</v>
      </c>
      <c r="D437" s="201"/>
      <c r="E437" s="63"/>
      <c r="F437" s="169" t="s">
        <v>44</v>
      </c>
      <c r="G437" s="63" t="s">
        <v>205</v>
      </c>
      <c r="H437" s="63" t="s">
        <v>1374</v>
      </c>
      <c r="I437" s="133">
        <v>0</v>
      </c>
      <c r="J437" s="133">
        <v>1984</v>
      </c>
      <c r="K437" s="133">
        <v>1984</v>
      </c>
      <c r="L437" s="175"/>
    </row>
    <row r="438" spans="1:12" ht="16.5" customHeight="1" x14ac:dyDescent="0.3">
      <c r="A438" s="63" t="s">
        <v>202</v>
      </c>
      <c r="B438" s="63"/>
      <c r="C438" s="63" t="s">
        <v>205</v>
      </c>
      <c r="D438" s="201"/>
      <c r="E438" s="63"/>
      <c r="F438" s="169" t="s">
        <v>44</v>
      </c>
      <c r="G438" s="63" t="s">
        <v>205</v>
      </c>
      <c r="H438" s="63" t="s">
        <v>1053</v>
      </c>
      <c r="I438" s="133">
        <v>0</v>
      </c>
      <c r="J438" s="133">
        <v>582169</v>
      </c>
      <c r="K438" s="133">
        <v>582169</v>
      </c>
      <c r="L438" s="175"/>
    </row>
    <row r="439" spans="1:12" ht="16.5" customHeight="1" x14ac:dyDescent="0.3">
      <c r="A439" s="63" t="s">
        <v>202</v>
      </c>
      <c r="B439" s="63"/>
      <c r="C439" s="63" t="s">
        <v>205</v>
      </c>
      <c r="D439" s="201"/>
      <c r="E439" s="63"/>
      <c r="F439" s="169" t="s">
        <v>44</v>
      </c>
      <c r="G439" s="63" t="s">
        <v>205</v>
      </c>
      <c r="H439" s="63" t="s">
        <v>150</v>
      </c>
      <c r="I439" s="133">
        <v>0</v>
      </c>
      <c r="J439" s="133">
        <v>701408</v>
      </c>
      <c r="K439" s="133">
        <v>701408</v>
      </c>
      <c r="L439" s="175"/>
    </row>
    <row r="440" spans="1:12" ht="16.5" customHeight="1" x14ac:dyDescent="0.3">
      <c r="A440" s="63" t="s">
        <v>202</v>
      </c>
      <c r="B440" s="63"/>
      <c r="C440" s="63" t="s">
        <v>205</v>
      </c>
      <c r="D440" s="201"/>
      <c r="E440" s="63"/>
      <c r="F440" s="169" t="s">
        <v>44</v>
      </c>
      <c r="G440" s="63" t="s">
        <v>205</v>
      </c>
      <c r="H440" s="63" t="s">
        <v>1062</v>
      </c>
      <c r="I440" s="133">
        <v>900000</v>
      </c>
      <c r="J440" s="133">
        <v>14384917</v>
      </c>
      <c r="K440" s="133">
        <v>15284917</v>
      </c>
      <c r="L440" s="175"/>
    </row>
    <row r="441" spans="1:12" ht="16.5" customHeight="1" x14ac:dyDescent="0.3">
      <c r="A441" s="63" t="s">
        <v>202</v>
      </c>
      <c r="B441" s="63"/>
      <c r="C441" s="63" t="s">
        <v>205</v>
      </c>
      <c r="D441" s="201"/>
      <c r="E441" s="63"/>
      <c r="F441" s="169" t="s">
        <v>44</v>
      </c>
      <c r="G441" s="63" t="s">
        <v>205</v>
      </c>
      <c r="H441" s="63" t="s">
        <v>1368</v>
      </c>
      <c r="I441" s="133">
        <v>0</v>
      </c>
      <c r="J441" s="133">
        <v>9655</v>
      </c>
      <c r="K441" s="133">
        <v>9655</v>
      </c>
      <c r="L441" s="175"/>
    </row>
    <row r="442" spans="1:12" ht="16.5" customHeight="1" x14ac:dyDescent="0.3">
      <c r="A442" s="63" t="s">
        <v>202</v>
      </c>
      <c r="B442" s="63"/>
      <c r="C442" s="63" t="s">
        <v>205</v>
      </c>
      <c r="D442" s="201"/>
      <c r="E442" s="63"/>
      <c r="F442" s="169" t="s">
        <v>44</v>
      </c>
      <c r="G442" s="63" t="s">
        <v>205</v>
      </c>
      <c r="H442" s="63" t="s">
        <v>162</v>
      </c>
      <c r="I442" s="133">
        <v>0</v>
      </c>
      <c r="J442" s="133">
        <v>2097260</v>
      </c>
      <c r="K442" s="133">
        <v>2097260</v>
      </c>
      <c r="L442" s="175"/>
    </row>
    <row r="443" spans="1:12" ht="16.5" customHeight="1" x14ac:dyDescent="0.3">
      <c r="A443" s="63" t="s">
        <v>202</v>
      </c>
      <c r="B443" s="63"/>
      <c r="C443" s="63" t="s">
        <v>206</v>
      </c>
      <c r="D443" s="201"/>
      <c r="E443" s="63"/>
      <c r="F443" s="169" t="s">
        <v>45</v>
      </c>
      <c r="G443" s="63" t="s">
        <v>206</v>
      </c>
      <c r="H443" s="63" t="s">
        <v>499</v>
      </c>
      <c r="I443" s="133">
        <v>0</v>
      </c>
      <c r="J443" s="133">
        <v>1569409118</v>
      </c>
      <c r="K443" s="133">
        <v>1569409118</v>
      </c>
      <c r="L443" s="175"/>
    </row>
    <row r="444" spans="1:12" ht="16.5" customHeight="1" x14ac:dyDescent="0.3">
      <c r="A444" s="63" t="s">
        <v>202</v>
      </c>
      <c r="B444" s="63"/>
      <c r="C444" s="63" t="s">
        <v>206</v>
      </c>
      <c r="D444" s="201"/>
      <c r="E444" s="63"/>
      <c r="F444" s="169" t="s">
        <v>45</v>
      </c>
      <c r="G444" s="63" t="s">
        <v>206</v>
      </c>
      <c r="H444" s="63" t="s">
        <v>176</v>
      </c>
      <c r="I444" s="133">
        <v>0</v>
      </c>
      <c r="J444" s="133">
        <v>25038804</v>
      </c>
      <c r="K444" s="133">
        <v>25038804</v>
      </c>
      <c r="L444" s="175"/>
    </row>
    <row r="445" spans="1:12" ht="16.5" customHeight="1" x14ac:dyDescent="0.3">
      <c r="A445" s="63" t="s">
        <v>202</v>
      </c>
      <c r="B445" s="63"/>
      <c r="C445" s="63" t="s">
        <v>206</v>
      </c>
      <c r="D445" s="201"/>
      <c r="E445" s="63"/>
      <c r="F445" s="169" t="s">
        <v>45</v>
      </c>
      <c r="G445" s="63" t="s">
        <v>206</v>
      </c>
      <c r="H445" s="63" t="s">
        <v>472</v>
      </c>
      <c r="I445" s="133">
        <v>0</v>
      </c>
      <c r="J445" s="133">
        <v>51617</v>
      </c>
      <c r="K445" s="133">
        <v>51617</v>
      </c>
      <c r="L445" s="175"/>
    </row>
    <row r="446" spans="1:12" ht="16.5" customHeight="1" x14ac:dyDescent="0.3">
      <c r="A446" s="63" t="s">
        <v>202</v>
      </c>
      <c r="B446" s="63"/>
      <c r="C446" s="63" t="s">
        <v>206</v>
      </c>
      <c r="D446" s="201"/>
      <c r="E446" s="63"/>
      <c r="F446" s="169" t="s">
        <v>45</v>
      </c>
      <c r="G446" s="63" t="s">
        <v>206</v>
      </c>
      <c r="H446" s="63" t="s">
        <v>1054</v>
      </c>
      <c r="I446" s="133">
        <v>0</v>
      </c>
      <c r="J446" s="133">
        <v>50256696</v>
      </c>
      <c r="K446" s="133">
        <v>50256696</v>
      </c>
      <c r="L446" s="175"/>
    </row>
    <row r="447" spans="1:12" ht="16.5" customHeight="1" x14ac:dyDescent="0.3">
      <c r="A447" s="63" t="s">
        <v>202</v>
      </c>
      <c r="B447" s="63"/>
      <c r="C447" s="63" t="s">
        <v>206</v>
      </c>
      <c r="D447" s="201"/>
      <c r="E447" s="63"/>
      <c r="F447" s="169" t="s">
        <v>45</v>
      </c>
      <c r="G447" s="63" t="s">
        <v>206</v>
      </c>
      <c r="H447" s="63" t="s">
        <v>1377</v>
      </c>
      <c r="I447" s="133">
        <v>0</v>
      </c>
      <c r="J447" s="133">
        <v>2224328</v>
      </c>
      <c r="K447" s="133">
        <v>2224328</v>
      </c>
      <c r="L447" s="175"/>
    </row>
    <row r="448" spans="1:12" ht="16.5" customHeight="1" x14ac:dyDescent="0.3">
      <c r="A448" s="63" t="s">
        <v>202</v>
      </c>
      <c r="B448" s="63"/>
      <c r="C448" s="63" t="s">
        <v>206</v>
      </c>
      <c r="D448" s="201"/>
      <c r="E448" s="63"/>
      <c r="F448" s="169" t="s">
        <v>45</v>
      </c>
      <c r="G448" s="63" t="s">
        <v>206</v>
      </c>
      <c r="H448" s="63" t="s">
        <v>1376</v>
      </c>
      <c r="I448" s="133">
        <v>0</v>
      </c>
      <c r="J448" s="133">
        <v>1636648</v>
      </c>
      <c r="K448" s="133">
        <v>1636648</v>
      </c>
      <c r="L448" s="175"/>
    </row>
    <row r="449" spans="1:12" ht="16.5" customHeight="1" x14ac:dyDescent="0.3">
      <c r="A449" s="63" t="s">
        <v>202</v>
      </c>
      <c r="B449" s="63"/>
      <c r="C449" s="63" t="s">
        <v>206</v>
      </c>
      <c r="D449" s="201"/>
      <c r="E449" s="63"/>
      <c r="F449" s="169" t="s">
        <v>45</v>
      </c>
      <c r="G449" s="63" t="s">
        <v>206</v>
      </c>
      <c r="H449" s="63" t="s">
        <v>1053</v>
      </c>
      <c r="I449" s="133">
        <v>0</v>
      </c>
      <c r="J449" s="133">
        <v>490751</v>
      </c>
      <c r="K449" s="133">
        <v>490751</v>
      </c>
      <c r="L449" s="175"/>
    </row>
    <row r="450" spans="1:12" ht="16.5" customHeight="1" x14ac:dyDescent="0.3">
      <c r="A450" s="63" t="s">
        <v>202</v>
      </c>
      <c r="B450" s="63"/>
      <c r="C450" s="63" t="s">
        <v>206</v>
      </c>
      <c r="D450" s="201"/>
      <c r="E450" s="63"/>
      <c r="F450" s="169" t="s">
        <v>45</v>
      </c>
      <c r="G450" s="63" t="s">
        <v>206</v>
      </c>
      <c r="H450" s="63" t="s">
        <v>150</v>
      </c>
      <c r="I450" s="133">
        <v>0</v>
      </c>
      <c r="J450" s="133">
        <v>12325358</v>
      </c>
      <c r="K450" s="133">
        <v>12325358</v>
      </c>
      <c r="L450" s="175"/>
    </row>
    <row r="451" spans="1:12" ht="16.5" customHeight="1" x14ac:dyDescent="0.3">
      <c r="A451" s="63" t="s">
        <v>202</v>
      </c>
      <c r="B451" s="63"/>
      <c r="C451" s="63" t="s">
        <v>206</v>
      </c>
      <c r="D451" s="201"/>
      <c r="E451" s="63"/>
      <c r="F451" s="169" t="s">
        <v>45</v>
      </c>
      <c r="G451" s="63" t="s">
        <v>206</v>
      </c>
      <c r="H451" s="63" t="s">
        <v>1382</v>
      </c>
      <c r="I451" s="133">
        <v>0</v>
      </c>
      <c r="J451" s="133">
        <v>133</v>
      </c>
      <c r="K451" s="133">
        <v>133</v>
      </c>
      <c r="L451" s="175"/>
    </row>
    <row r="452" spans="1:12" ht="16.5" customHeight="1" x14ac:dyDescent="0.3">
      <c r="A452" s="63" t="s">
        <v>202</v>
      </c>
      <c r="B452" s="63"/>
      <c r="C452" s="63" t="s">
        <v>206</v>
      </c>
      <c r="D452" s="201"/>
      <c r="E452" s="63"/>
      <c r="F452" s="169" t="s">
        <v>45</v>
      </c>
      <c r="G452" s="63" t="s">
        <v>206</v>
      </c>
      <c r="H452" s="63" t="s">
        <v>162</v>
      </c>
      <c r="I452" s="133">
        <v>0</v>
      </c>
      <c r="J452" s="133">
        <v>1566845</v>
      </c>
      <c r="K452" s="133">
        <v>1566845</v>
      </c>
      <c r="L452" s="175"/>
    </row>
    <row r="453" spans="1:12" ht="16.5" customHeight="1" x14ac:dyDescent="0.3">
      <c r="A453" s="63" t="s">
        <v>202</v>
      </c>
      <c r="B453" s="63"/>
      <c r="C453" s="63" t="s">
        <v>292</v>
      </c>
      <c r="D453" s="201"/>
      <c r="E453" s="63"/>
      <c r="F453" s="169" t="s">
        <v>121</v>
      </c>
      <c r="G453" s="63" t="s">
        <v>292</v>
      </c>
      <c r="H453" s="63" t="s">
        <v>1054</v>
      </c>
      <c r="I453" s="133">
        <v>0</v>
      </c>
      <c r="J453" s="133">
        <v>344272</v>
      </c>
      <c r="K453" s="133">
        <v>344272</v>
      </c>
      <c r="L453" s="175"/>
    </row>
    <row r="454" spans="1:12" ht="16.5" customHeight="1" x14ac:dyDescent="0.3">
      <c r="A454" s="63" t="s">
        <v>202</v>
      </c>
      <c r="B454" s="63"/>
      <c r="C454" s="63" t="s">
        <v>292</v>
      </c>
      <c r="D454" s="201"/>
      <c r="E454" s="63"/>
      <c r="F454" s="169" t="s">
        <v>121</v>
      </c>
      <c r="G454" s="63" t="s">
        <v>292</v>
      </c>
      <c r="H454" s="63" t="s">
        <v>1053</v>
      </c>
      <c r="I454" s="133">
        <v>36315</v>
      </c>
      <c r="J454" s="133">
        <v>0</v>
      </c>
      <c r="K454" s="133">
        <v>36315</v>
      </c>
      <c r="L454" s="175"/>
    </row>
    <row r="455" spans="1:12" ht="16.5" customHeight="1" x14ac:dyDescent="0.3">
      <c r="A455" s="63" t="s">
        <v>202</v>
      </c>
      <c r="B455" s="63"/>
      <c r="C455" s="63" t="s">
        <v>292</v>
      </c>
      <c r="D455" s="201"/>
      <c r="E455" s="63"/>
      <c r="F455" s="169" t="s">
        <v>121</v>
      </c>
      <c r="G455" s="63" t="s">
        <v>292</v>
      </c>
      <c r="H455" s="63" t="s">
        <v>1366</v>
      </c>
      <c r="I455" s="133">
        <v>0</v>
      </c>
      <c r="J455" s="133">
        <v>3867420</v>
      </c>
      <c r="K455" s="133">
        <v>3867420</v>
      </c>
      <c r="L455" s="175"/>
    </row>
    <row r="456" spans="1:12" ht="16.5" customHeight="1" x14ac:dyDescent="0.3">
      <c r="A456" s="63" t="s">
        <v>207</v>
      </c>
      <c r="B456" s="63"/>
      <c r="C456" s="63" t="s">
        <v>1042</v>
      </c>
      <c r="D456" s="201"/>
      <c r="E456" s="63"/>
      <c r="F456" s="169" t="s">
        <v>134</v>
      </c>
      <c r="G456" s="63" t="s">
        <v>1042</v>
      </c>
      <c r="H456" s="63" t="s">
        <v>1053</v>
      </c>
      <c r="I456" s="133">
        <v>4199</v>
      </c>
      <c r="J456" s="133">
        <v>0</v>
      </c>
      <c r="K456" s="133">
        <v>4199</v>
      </c>
      <c r="L456" s="175"/>
    </row>
    <row r="457" spans="1:12" ht="16.5" customHeight="1" x14ac:dyDescent="0.3">
      <c r="A457" s="63" t="s">
        <v>207</v>
      </c>
      <c r="B457" s="63"/>
      <c r="C457" s="63" t="s">
        <v>208</v>
      </c>
      <c r="D457" s="201"/>
      <c r="E457" s="63"/>
      <c r="F457" s="169" t="s">
        <v>46</v>
      </c>
      <c r="G457" s="63" t="s">
        <v>208</v>
      </c>
      <c r="H457" s="63" t="s">
        <v>176</v>
      </c>
      <c r="I457" s="133">
        <v>0</v>
      </c>
      <c r="J457" s="133">
        <v>5494212</v>
      </c>
      <c r="K457" s="133">
        <v>5494212</v>
      </c>
      <c r="L457" s="175"/>
    </row>
    <row r="458" spans="1:12" ht="16.5" customHeight="1" x14ac:dyDescent="0.3">
      <c r="A458" s="63" t="s">
        <v>207</v>
      </c>
      <c r="B458" s="63"/>
      <c r="C458" s="63" t="s">
        <v>208</v>
      </c>
      <c r="D458" s="201"/>
      <c r="E458" s="63"/>
      <c r="F458" s="169" t="s">
        <v>46</v>
      </c>
      <c r="G458" s="63" t="s">
        <v>208</v>
      </c>
      <c r="H458" s="63" t="s">
        <v>1055</v>
      </c>
      <c r="I458" s="133">
        <v>0</v>
      </c>
      <c r="J458" s="133">
        <v>11500</v>
      </c>
      <c r="K458" s="133">
        <v>11500</v>
      </c>
      <c r="L458" s="175"/>
    </row>
    <row r="459" spans="1:12" ht="16.5" customHeight="1" x14ac:dyDescent="0.3">
      <c r="A459" s="63" t="s">
        <v>207</v>
      </c>
      <c r="B459" s="63"/>
      <c r="C459" s="63" t="s">
        <v>208</v>
      </c>
      <c r="D459" s="201"/>
      <c r="E459" s="63"/>
      <c r="F459" s="169" t="s">
        <v>46</v>
      </c>
      <c r="G459" s="63" t="s">
        <v>208</v>
      </c>
      <c r="H459" s="63" t="s">
        <v>1054</v>
      </c>
      <c r="I459" s="133">
        <v>0</v>
      </c>
      <c r="J459" s="133">
        <v>154460</v>
      </c>
      <c r="K459" s="133">
        <v>154460</v>
      </c>
      <c r="L459" s="175"/>
    </row>
    <row r="460" spans="1:12" ht="16.5" customHeight="1" x14ac:dyDescent="0.3">
      <c r="A460" s="63" t="s">
        <v>207</v>
      </c>
      <c r="B460" s="63"/>
      <c r="C460" s="63" t="s">
        <v>208</v>
      </c>
      <c r="D460" s="201"/>
      <c r="E460" s="63"/>
      <c r="F460" s="169" t="s">
        <v>46</v>
      </c>
      <c r="G460" s="63" t="s">
        <v>208</v>
      </c>
      <c r="H460" s="63" t="s">
        <v>1053</v>
      </c>
      <c r="I460" s="133">
        <v>23440</v>
      </c>
      <c r="J460" s="133">
        <v>0</v>
      </c>
      <c r="K460" s="133">
        <v>23440</v>
      </c>
      <c r="L460" s="175"/>
    </row>
    <row r="461" spans="1:12" ht="16.5" customHeight="1" x14ac:dyDescent="0.3">
      <c r="A461" s="63" t="s">
        <v>207</v>
      </c>
      <c r="B461" s="63"/>
      <c r="C461" s="63" t="s">
        <v>208</v>
      </c>
      <c r="D461" s="201"/>
      <c r="E461" s="63"/>
      <c r="F461" s="169" t="s">
        <v>46</v>
      </c>
      <c r="G461" s="63" t="s">
        <v>208</v>
      </c>
      <c r="H461" s="63" t="s">
        <v>150</v>
      </c>
      <c r="I461" s="133">
        <v>87192084</v>
      </c>
      <c r="J461" s="133">
        <v>0</v>
      </c>
      <c r="K461" s="133">
        <v>87192084</v>
      </c>
      <c r="L461" s="175"/>
    </row>
    <row r="462" spans="1:12" ht="16.5" customHeight="1" x14ac:dyDescent="0.3">
      <c r="A462" s="63" t="s">
        <v>207</v>
      </c>
      <c r="B462" s="63"/>
      <c r="C462" s="63" t="s">
        <v>208</v>
      </c>
      <c r="D462" s="201"/>
      <c r="E462" s="63"/>
      <c r="F462" s="169" t="s">
        <v>46</v>
      </c>
      <c r="G462" s="63" t="s">
        <v>208</v>
      </c>
      <c r="H462" s="63" t="s">
        <v>1371</v>
      </c>
      <c r="I462" s="133">
        <v>4250</v>
      </c>
      <c r="J462" s="133">
        <v>0</v>
      </c>
      <c r="K462" s="133">
        <v>4250</v>
      </c>
      <c r="L462" s="175"/>
    </row>
    <row r="463" spans="1:12" ht="16.5" customHeight="1" x14ac:dyDescent="0.3">
      <c r="A463" s="63" t="s">
        <v>207</v>
      </c>
      <c r="B463" s="63"/>
      <c r="C463" s="63" t="s">
        <v>209</v>
      </c>
      <c r="D463" s="201"/>
      <c r="E463" s="63"/>
      <c r="F463" s="169" t="s">
        <v>47</v>
      </c>
      <c r="G463" s="63" t="s">
        <v>209</v>
      </c>
      <c r="H463" s="63" t="s">
        <v>212</v>
      </c>
      <c r="I463" s="133">
        <v>0</v>
      </c>
      <c r="J463" s="133">
        <v>15</v>
      </c>
      <c r="K463" s="133">
        <v>15</v>
      </c>
      <c r="L463" s="175"/>
    </row>
    <row r="464" spans="1:12" ht="16.5" customHeight="1" x14ac:dyDescent="0.3">
      <c r="A464" s="63" t="s">
        <v>207</v>
      </c>
      <c r="B464" s="63"/>
      <c r="C464" s="63" t="s">
        <v>209</v>
      </c>
      <c r="D464" s="201"/>
      <c r="E464" s="63"/>
      <c r="F464" s="169" t="s">
        <v>47</v>
      </c>
      <c r="G464" s="63" t="s">
        <v>209</v>
      </c>
      <c r="H464" s="63" t="s">
        <v>176</v>
      </c>
      <c r="I464" s="133">
        <v>250</v>
      </c>
      <c r="J464" s="133">
        <v>144874570</v>
      </c>
      <c r="K464" s="133">
        <v>144874820</v>
      </c>
      <c r="L464" s="175"/>
    </row>
    <row r="465" spans="1:12" ht="16.5" customHeight="1" x14ac:dyDescent="0.3">
      <c r="A465" s="63" t="s">
        <v>207</v>
      </c>
      <c r="B465" s="63"/>
      <c r="C465" s="63" t="s">
        <v>209</v>
      </c>
      <c r="D465" s="201"/>
      <c r="E465" s="63"/>
      <c r="F465" s="169" t="s">
        <v>47</v>
      </c>
      <c r="G465" s="63" t="s">
        <v>209</v>
      </c>
      <c r="H465" s="63" t="s">
        <v>472</v>
      </c>
      <c r="I465" s="133">
        <v>0</v>
      </c>
      <c r="J465" s="133">
        <v>1000</v>
      </c>
      <c r="K465" s="133">
        <v>1000</v>
      </c>
      <c r="L465" s="175"/>
    </row>
    <row r="466" spans="1:12" ht="16.5" customHeight="1" x14ac:dyDescent="0.3">
      <c r="A466" s="63" t="s">
        <v>207</v>
      </c>
      <c r="B466" s="63"/>
      <c r="C466" s="63" t="s">
        <v>209</v>
      </c>
      <c r="D466" s="201"/>
      <c r="E466" s="63"/>
      <c r="F466" s="169" t="s">
        <v>47</v>
      </c>
      <c r="G466" s="63" t="s">
        <v>209</v>
      </c>
      <c r="H466" s="63" t="s">
        <v>1378</v>
      </c>
      <c r="I466" s="133">
        <v>0</v>
      </c>
      <c r="J466" s="133">
        <v>25500</v>
      </c>
      <c r="K466" s="133">
        <v>25500</v>
      </c>
      <c r="L466" s="175"/>
    </row>
    <row r="467" spans="1:12" ht="16.5" customHeight="1" x14ac:dyDescent="0.3">
      <c r="A467" s="63" t="s">
        <v>207</v>
      </c>
      <c r="B467" s="63"/>
      <c r="C467" s="63" t="s">
        <v>209</v>
      </c>
      <c r="D467" s="201"/>
      <c r="E467" s="63"/>
      <c r="F467" s="169" t="s">
        <v>47</v>
      </c>
      <c r="G467" s="63" t="s">
        <v>209</v>
      </c>
      <c r="H467" s="63" t="s">
        <v>1055</v>
      </c>
      <c r="I467" s="133">
        <v>0</v>
      </c>
      <c r="J467" s="133">
        <v>228870</v>
      </c>
      <c r="K467" s="133">
        <v>228870</v>
      </c>
      <c r="L467" s="175"/>
    </row>
    <row r="468" spans="1:12" ht="16.5" customHeight="1" x14ac:dyDescent="0.3">
      <c r="A468" s="63" t="s">
        <v>207</v>
      </c>
      <c r="B468" s="63"/>
      <c r="C468" s="63" t="s">
        <v>209</v>
      </c>
      <c r="D468" s="201"/>
      <c r="E468" s="63"/>
      <c r="F468" s="169" t="s">
        <v>47</v>
      </c>
      <c r="G468" s="63" t="s">
        <v>209</v>
      </c>
      <c r="H468" s="63" t="s">
        <v>1054</v>
      </c>
      <c r="I468" s="133">
        <v>0</v>
      </c>
      <c r="J468" s="133">
        <v>11043890</v>
      </c>
      <c r="K468" s="133">
        <v>11043890</v>
      </c>
      <c r="L468" s="175"/>
    </row>
    <row r="469" spans="1:12" ht="16.5" customHeight="1" x14ac:dyDescent="0.3">
      <c r="A469" s="63" t="s">
        <v>207</v>
      </c>
      <c r="B469" s="63"/>
      <c r="C469" s="63" t="s">
        <v>209</v>
      </c>
      <c r="D469" s="201"/>
      <c r="E469" s="63"/>
      <c r="F469" s="169" t="s">
        <v>47</v>
      </c>
      <c r="G469" s="63" t="s">
        <v>209</v>
      </c>
      <c r="H469" s="63" t="s">
        <v>1377</v>
      </c>
      <c r="I469" s="133">
        <v>357</v>
      </c>
      <c r="J469" s="133">
        <v>223</v>
      </c>
      <c r="K469" s="133">
        <v>580</v>
      </c>
      <c r="L469" s="175"/>
    </row>
    <row r="470" spans="1:12" ht="16.5" customHeight="1" x14ac:dyDescent="0.3">
      <c r="A470" s="63" t="s">
        <v>207</v>
      </c>
      <c r="B470" s="63"/>
      <c r="C470" s="63" t="s">
        <v>209</v>
      </c>
      <c r="D470" s="201"/>
      <c r="E470" s="63"/>
      <c r="F470" s="169" t="s">
        <v>47</v>
      </c>
      <c r="G470" s="63" t="s">
        <v>209</v>
      </c>
      <c r="H470" s="63" t="s">
        <v>1053</v>
      </c>
      <c r="I470" s="133">
        <v>348382</v>
      </c>
      <c r="J470" s="133">
        <v>125456</v>
      </c>
      <c r="K470" s="133">
        <v>473838</v>
      </c>
      <c r="L470" s="175"/>
    </row>
    <row r="471" spans="1:12" ht="16.5" customHeight="1" x14ac:dyDescent="0.3">
      <c r="A471" s="63" t="s">
        <v>207</v>
      </c>
      <c r="B471" s="63"/>
      <c r="C471" s="63" t="s">
        <v>209</v>
      </c>
      <c r="D471" s="201"/>
      <c r="E471" s="63"/>
      <c r="F471" s="169" t="s">
        <v>47</v>
      </c>
      <c r="G471" s="63" t="s">
        <v>209</v>
      </c>
      <c r="H471" s="63" t="s">
        <v>150</v>
      </c>
      <c r="I471" s="133">
        <v>0</v>
      </c>
      <c r="J471" s="133">
        <v>0</v>
      </c>
      <c r="K471" s="133">
        <v>0</v>
      </c>
      <c r="L471" s="175"/>
    </row>
    <row r="472" spans="1:12" ht="16.5" customHeight="1" x14ac:dyDescent="0.3">
      <c r="A472" s="63" t="s">
        <v>207</v>
      </c>
      <c r="B472" s="63"/>
      <c r="C472" s="63" t="s">
        <v>209</v>
      </c>
      <c r="D472" s="201"/>
      <c r="E472" s="63"/>
      <c r="F472" s="169" t="s">
        <v>47</v>
      </c>
      <c r="G472" s="63" t="s">
        <v>209</v>
      </c>
      <c r="H472" s="63" t="s">
        <v>162</v>
      </c>
      <c r="I472" s="133">
        <v>468500</v>
      </c>
      <c r="J472" s="133">
        <v>0</v>
      </c>
      <c r="K472" s="133">
        <v>468500</v>
      </c>
      <c r="L472" s="175"/>
    </row>
    <row r="473" spans="1:12" ht="16.5" customHeight="1" x14ac:dyDescent="0.3">
      <c r="A473" s="63" t="s">
        <v>207</v>
      </c>
      <c r="B473" s="63"/>
      <c r="C473" s="63" t="s">
        <v>293</v>
      </c>
      <c r="D473" s="201"/>
      <c r="E473" s="63"/>
      <c r="F473" s="169" t="s">
        <v>115</v>
      </c>
      <c r="G473" s="63" t="s">
        <v>293</v>
      </c>
      <c r="H473" s="63" t="s">
        <v>1056</v>
      </c>
      <c r="I473" s="133">
        <v>0</v>
      </c>
      <c r="J473" s="133">
        <v>144884469</v>
      </c>
      <c r="K473" s="133">
        <v>144884469</v>
      </c>
      <c r="L473" s="175"/>
    </row>
    <row r="474" spans="1:12" ht="16.5" customHeight="1" x14ac:dyDescent="0.3">
      <c r="A474" s="63" t="s">
        <v>207</v>
      </c>
      <c r="B474" s="63"/>
      <c r="C474" s="63" t="s">
        <v>293</v>
      </c>
      <c r="D474" s="201"/>
      <c r="E474" s="63"/>
      <c r="F474" s="169" t="s">
        <v>115</v>
      </c>
      <c r="G474" s="63" t="s">
        <v>293</v>
      </c>
      <c r="H474" s="63" t="s">
        <v>1055</v>
      </c>
      <c r="I474" s="133">
        <v>0</v>
      </c>
      <c r="J474" s="133">
        <v>478</v>
      </c>
      <c r="K474" s="133">
        <v>478</v>
      </c>
      <c r="L474" s="175"/>
    </row>
    <row r="475" spans="1:12" ht="16.5" customHeight="1" x14ac:dyDescent="0.3">
      <c r="A475" s="63" t="s">
        <v>207</v>
      </c>
      <c r="B475" s="63"/>
      <c r="C475" s="63" t="s">
        <v>293</v>
      </c>
      <c r="D475" s="201"/>
      <c r="E475" s="63"/>
      <c r="F475" s="169" t="s">
        <v>115</v>
      </c>
      <c r="G475" s="63" t="s">
        <v>293</v>
      </c>
      <c r="H475" s="63" t="s">
        <v>1054</v>
      </c>
      <c r="I475" s="133">
        <v>0</v>
      </c>
      <c r="J475" s="133">
        <v>5878540</v>
      </c>
      <c r="K475" s="133">
        <v>5878540</v>
      </c>
      <c r="L475" s="175"/>
    </row>
    <row r="476" spans="1:12" ht="16.5" customHeight="1" x14ac:dyDescent="0.3">
      <c r="A476" s="63" t="s">
        <v>207</v>
      </c>
      <c r="B476" s="63"/>
      <c r="C476" s="63" t="s">
        <v>293</v>
      </c>
      <c r="D476" s="201"/>
      <c r="E476" s="63"/>
      <c r="F476" s="169" t="s">
        <v>115</v>
      </c>
      <c r="G476" s="63" t="s">
        <v>293</v>
      </c>
      <c r="H476" s="63" t="s">
        <v>1053</v>
      </c>
      <c r="I476" s="133">
        <v>0</v>
      </c>
      <c r="J476" s="133">
        <v>63</v>
      </c>
      <c r="K476" s="133">
        <v>63</v>
      </c>
      <c r="L476" s="175"/>
    </row>
    <row r="477" spans="1:12" ht="16.5" customHeight="1" x14ac:dyDescent="0.3">
      <c r="A477" s="63" t="s">
        <v>207</v>
      </c>
      <c r="B477" s="63"/>
      <c r="C477" s="63" t="s">
        <v>293</v>
      </c>
      <c r="D477" s="201"/>
      <c r="E477" s="63"/>
      <c r="F477" s="169" t="s">
        <v>115</v>
      </c>
      <c r="G477" s="63" t="s">
        <v>293</v>
      </c>
      <c r="H477" s="63" t="s">
        <v>1062</v>
      </c>
      <c r="I477" s="133">
        <v>0</v>
      </c>
      <c r="J477" s="133">
        <v>3050595</v>
      </c>
      <c r="K477" s="133">
        <v>3050595</v>
      </c>
      <c r="L477" s="175"/>
    </row>
    <row r="478" spans="1:12" ht="16.5" customHeight="1" x14ac:dyDescent="0.3">
      <c r="A478" s="63" t="s">
        <v>207</v>
      </c>
      <c r="B478" s="63"/>
      <c r="C478" s="63" t="s">
        <v>293</v>
      </c>
      <c r="D478" s="201"/>
      <c r="E478" s="63"/>
      <c r="F478" s="169" t="s">
        <v>115</v>
      </c>
      <c r="G478" s="63" t="s">
        <v>293</v>
      </c>
      <c r="H478" s="63" t="s">
        <v>162</v>
      </c>
      <c r="I478" s="133">
        <v>0</v>
      </c>
      <c r="J478" s="133">
        <v>44617451</v>
      </c>
      <c r="K478" s="133">
        <v>44617451</v>
      </c>
      <c r="L478" s="175"/>
    </row>
    <row r="479" spans="1:12" ht="16.5" customHeight="1" x14ac:dyDescent="0.3">
      <c r="A479" s="63" t="s">
        <v>207</v>
      </c>
      <c r="B479" s="63"/>
      <c r="C479" s="63" t="s">
        <v>210</v>
      </c>
      <c r="D479" s="201"/>
      <c r="E479" s="63"/>
      <c r="F479" s="169" t="s">
        <v>48</v>
      </c>
      <c r="G479" s="63" t="s">
        <v>210</v>
      </c>
      <c r="H479" s="63" t="s">
        <v>1054</v>
      </c>
      <c r="I479" s="133">
        <v>0</v>
      </c>
      <c r="J479" s="133">
        <v>777946</v>
      </c>
      <c r="K479" s="133">
        <v>777946</v>
      </c>
      <c r="L479" s="175"/>
    </row>
    <row r="480" spans="1:12" ht="16.5" customHeight="1" x14ac:dyDescent="0.3">
      <c r="A480" s="63" t="s">
        <v>207</v>
      </c>
      <c r="B480" s="63"/>
      <c r="C480" s="63" t="s">
        <v>210</v>
      </c>
      <c r="D480" s="201"/>
      <c r="E480" s="63"/>
      <c r="F480" s="169" t="s">
        <v>48</v>
      </c>
      <c r="G480" s="63" t="s">
        <v>210</v>
      </c>
      <c r="H480" s="63" t="s">
        <v>1053</v>
      </c>
      <c r="I480" s="133">
        <v>695</v>
      </c>
      <c r="J480" s="133">
        <v>0</v>
      </c>
      <c r="K480" s="133">
        <v>695</v>
      </c>
      <c r="L480" s="175"/>
    </row>
    <row r="481" spans="1:12" ht="16.5" customHeight="1" x14ac:dyDescent="0.3">
      <c r="A481" s="63" t="s">
        <v>207</v>
      </c>
      <c r="B481" s="63"/>
      <c r="C481" s="63" t="s">
        <v>210</v>
      </c>
      <c r="D481" s="201"/>
      <c r="E481" s="63"/>
      <c r="F481" s="169" t="s">
        <v>48</v>
      </c>
      <c r="G481" s="63" t="s">
        <v>210</v>
      </c>
      <c r="H481" s="137" t="s">
        <v>150</v>
      </c>
      <c r="I481" s="133">
        <v>62</v>
      </c>
      <c r="J481" s="133">
        <v>4889996</v>
      </c>
      <c r="K481" s="133">
        <v>4890058</v>
      </c>
      <c r="L481" s="175"/>
    </row>
    <row r="482" spans="1:12" ht="16.5" customHeight="1" x14ac:dyDescent="0.3">
      <c r="A482" s="63" t="s">
        <v>207</v>
      </c>
      <c r="B482" s="63"/>
      <c r="C482" s="63" t="s">
        <v>294</v>
      </c>
      <c r="D482" s="201"/>
      <c r="E482" s="63"/>
      <c r="F482" s="169" t="s">
        <v>97</v>
      </c>
      <c r="G482" s="63" t="s">
        <v>294</v>
      </c>
      <c r="H482" s="63" t="s">
        <v>1055</v>
      </c>
      <c r="I482" s="133">
        <v>0</v>
      </c>
      <c r="J482" s="133">
        <v>682793</v>
      </c>
      <c r="K482" s="133">
        <v>682793</v>
      </c>
      <c r="L482" s="175"/>
    </row>
    <row r="483" spans="1:12" ht="16.5" customHeight="1" x14ac:dyDescent="0.3">
      <c r="A483" s="63" t="s">
        <v>207</v>
      </c>
      <c r="B483" s="63"/>
      <c r="C483" s="63" t="s">
        <v>294</v>
      </c>
      <c r="D483" s="201"/>
      <c r="E483" s="63"/>
      <c r="F483" s="169" t="s">
        <v>97</v>
      </c>
      <c r="G483" s="63" t="s">
        <v>294</v>
      </c>
      <c r="H483" s="63" t="s">
        <v>1054</v>
      </c>
      <c r="I483" s="133">
        <v>0</v>
      </c>
      <c r="J483" s="133">
        <v>9662630</v>
      </c>
      <c r="K483" s="133">
        <v>9662630</v>
      </c>
      <c r="L483" s="175"/>
    </row>
    <row r="484" spans="1:12" ht="16.5" x14ac:dyDescent="0.3">
      <c r="A484" s="54" t="s">
        <v>207</v>
      </c>
      <c r="B484" s="54"/>
      <c r="C484" s="54" t="s">
        <v>294</v>
      </c>
      <c r="D484" s="202"/>
      <c r="E484" s="54"/>
      <c r="F484" s="54" t="s">
        <v>97</v>
      </c>
      <c r="G484" s="54" t="s">
        <v>294</v>
      </c>
      <c r="H484" s="54" t="s">
        <v>1053</v>
      </c>
      <c r="I484" s="133">
        <v>0</v>
      </c>
      <c r="J484" s="133">
        <v>186</v>
      </c>
      <c r="K484" s="133">
        <v>186</v>
      </c>
      <c r="L484" s="175"/>
    </row>
    <row r="485" spans="1:12" ht="16.5" x14ac:dyDescent="0.3">
      <c r="A485" s="54" t="s">
        <v>207</v>
      </c>
      <c r="B485" s="54"/>
      <c r="C485" s="54" t="s">
        <v>294</v>
      </c>
      <c r="D485" s="202"/>
      <c r="E485" s="54"/>
      <c r="F485" s="54" t="s">
        <v>97</v>
      </c>
      <c r="G485" s="54" t="s">
        <v>294</v>
      </c>
      <c r="H485" s="54" t="s">
        <v>150</v>
      </c>
      <c r="I485" s="133">
        <v>0</v>
      </c>
      <c r="J485" s="133">
        <v>201651</v>
      </c>
      <c r="K485" s="133">
        <v>201651</v>
      </c>
      <c r="L485" s="175"/>
    </row>
    <row r="486" spans="1:12" ht="16.5" x14ac:dyDescent="0.3">
      <c r="A486" s="54" t="s">
        <v>207</v>
      </c>
      <c r="B486" s="54"/>
      <c r="C486" s="54" t="s">
        <v>211</v>
      </c>
      <c r="D486" s="202"/>
      <c r="E486" s="54"/>
      <c r="F486" s="54" t="s">
        <v>49</v>
      </c>
      <c r="G486" s="54" t="s">
        <v>211</v>
      </c>
      <c r="H486" s="54" t="s">
        <v>249</v>
      </c>
      <c r="I486" s="133">
        <v>0</v>
      </c>
      <c r="J486" s="133">
        <v>2169874820</v>
      </c>
      <c r="K486" s="133">
        <v>2169874820</v>
      </c>
      <c r="L486" s="175"/>
    </row>
    <row r="487" spans="1:12" ht="16.5" x14ac:dyDescent="0.3">
      <c r="A487" s="54" t="s">
        <v>207</v>
      </c>
      <c r="B487" s="54"/>
      <c r="C487" s="54" t="s">
        <v>211</v>
      </c>
      <c r="D487" s="202"/>
      <c r="E487" s="54"/>
      <c r="F487" s="54" t="s">
        <v>49</v>
      </c>
      <c r="G487" s="54" t="s">
        <v>211</v>
      </c>
      <c r="H487" s="54" t="s">
        <v>212</v>
      </c>
      <c r="I487" s="133">
        <v>1202089</v>
      </c>
      <c r="J487" s="133">
        <v>0</v>
      </c>
      <c r="K487" s="133">
        <v>1202089</v>
      </c>
      <c r="L487" s="175"/>
    </row>
    <row r="488" spans="1:12" ht="16.5" x14ac:dyDescent="0.3">
      <c r="A488" s="54" t="s">
        <v>207</v>
      </c>
      <c r="B488" s="54"/>
      <c r="C488" s="54" t="s">
        <v>211</v>
      </c>
      <c r="D488" s="202"/>
      <c r="E488" s="54"/>
      <c r="F488" s="54" t="s">
        <v>49</v>
      </c>
      <c r="G488" s="54" t="s">
        <v>211</v>
      </c>
      <c r="H488" s="54" t="s">
        <v>176</v>
      </c>
      <c r="I488" s="133">
        <v>0</v>
      </c>
      <c r="J488" s="133">
        <v>4657674404</v>
      </c>
      <c r="K488" s="133">
        <v>4657674404</v>
      </c>
      <c r="L488" s="175"/>
    </row>
    <row r="489" spans="1:12" ht="16.5" x14ac:dyDescent="0.3">
      <c r="A489" s="54" t="s">
        <v>207</v>
      </c>
      <c r="B489" s="54"/>
      <c r="C489" s="54" t="s">
        <v>211</v>
      </c>
      <c r="D489" s="202"/>
      <c r="E489" s="54"/>
      <c r="F489" s="54" t="s">
        <v>49</v>
      </c>
      <c r="G489" s="54" t="s">
        <v>211</v>
      </c>
      <c r="H489" s="54" t="s">
        <v>1056</v>
      </c>
      <c r="I489" s="133">
        <v>4020</v>
      </c>
      <c r="J489" s="133">
        <v>4057023</v>
      </c>
      <c r="K489" s="133">
        <v>4061043</v>
      </c>
      <c r="L489" s="175"/>
    </row>
    <row r="490" spans="1:12" ht="16.5" x14ac:dyDescent="0.3">
      <c r="A490" s="54" t="s">
        <v>207</v>
      </c>
      <c r="B490" s="54"/>
      <c r="C490" s="54" t="s">
        <v>211</v>
      </c>
      <c r="D490" s="202"/>
      <c r="E490" s="54"/>
      <c r="F490" s="54" t="s">
        <v>49</v>
      </c>
      <c r="G490" s="54" t="s">
        <v>211</v>
      </c>
      <c r="H490" s="54" t="s">
        <v>213</v>
      </c>
      <c r="I490" s="133">
        <v>0</v>
      </c>
      <c r="J490" s="133">
        <v>8792864</v>
      </c>
      <c r="K490" s="133">
        <v>8792864</v>
      </c>
      <c r="L490" s="175"/>
    </row>
    <row r="491" spans="1:12" ht="16.5" x14ac:dyDescent="0.3">
      <c r="A491" s="54" t="s">
        <v>207</v>
      </c>
      <c r="B491" s="54"/>
      <c r="C491" s="54" t="s">
        <v>211</v>
      </c>
      <c r="D491" s="202"/>
      <c r="E491" s="54"/>
      <c r="F491" s="54" t="s">
        <v>49</v>
      </c>
      <c r="G491" s="54" t="s">
        <v>211</v>
      </c>
      <c r="H491" s="54" t="s">
        <v>1378</v>
      </c>
      <c r="I491" s="133">
        <v>0</v>
      </c>
      <c r="J491" s="133">
        <v>160862348</v>
      </c>
      <c r="K491" s="133">
        <v>160862348</v>
      </c>
      <c r="L491" s="175"/>
    </row>
    <row r="492" spans="1:12" ht="16.5" x14ac:dyDescent="0.3">
      <c r="A492" s="54" t="s">
        <v>207</v>
      </c>
      <c r="B492" s="54"/>
      <c r="C492" s="54" t="s">
        <v>211</v>
      </c>
      <c r="D492" s="202"/>
      <c r="E492" s="54"/>
      <c r="F492" s="54" t="s">
        <v>49</v>
      </c>
      <c r="G492" s="54" t="s">
        <v>211</v>
      </c>
      <c r="H492" s="54" t="s">
        <v>355</v>
      </c>
      <c r="I492" s="133">
        <v>0</v>
      </c>
      <c r="J492" s="133">
        <v>185254</v>
      </c>
      <c r="K492" s="133">
        <v>185254</v>
      </c>
      <c r="L492" s="175"/>
    </row>
    <row r="493" spans="1:12" ht="16.5" x14ac:dyDescent="0.3">
      <c r="A493" s="54" t="s">
        <v>207</v>
      </c>
      <c r="B493" s="54"/>
      <c r="C493" s="54" t="s">
        <v>211</v>
      </c>
      <c r="D493" s="202"/>
      <c r="E493" s="54"/>
      <c r="F493" s="54" t="s">
        <v>49</v>
      </c>
      <c r="G493" s="54" t="s">
        <v>211</v>
      </c>
      <c r="H493" s="54" t="s">
        <v>1054</v>
      </c>
      <c r="I493" s="133">
        <v>0</v>
      </c>
      <c r="J493" s="133">
        <v>164577734</v>
      </c>
      <c r="K493" s="133">
        <v>164577734</v>
      </c>
      <c r="L493" s="175"/>
    </row>
    <row r="494" spans="1:12" ht="16.5" x14ac:dyDescent="0.3">
      <c r="A494" s="54" t="s">
        <v>207</v>
      </c>
      <c r="B494" s="54"/>
      <c r="C494" s="54" t="s">
        <v>211</v>
      </c>
      <c r="D494" s="202"/>
      <c r="E494" s="54"/>
      <c r="F494" s="54" t="s">
        <v>49</v>
      </c>
      <c r="G494" s="54" t="s">
        <v>211</v>
      </c>
      <c r="H494" s="54" t="s">
        <v>1053</v>
      </c>
      <c r="I494" s="133">
        <v>53335</v>
      </c>
      <c r="J494" s="133">
        <v>624880</v>
      </c>
      <c r="K494" s="133">
        <v>678215</v>
      </c>
      <c r="L494" s="175"/>
    </row>
    <row r="495" spans="1:12" ht="16.5" x14ac:dyDescent="0.3">
      <c r="A495" s="54" t="s">
        <v>207</v>
      </c>
      <c r="B495" s="54"/>
      <c r="C495" s="54" t="s">
        <v>211</v>
      </c>
      <c r="D495" s="202"/>
      <c r="E495" s="54"/>
      <c r="F495" s="54" t="s">
        <v>49</v>
      </c>
      <c r="G495" s="54" t="s">
        <v>211</v>
      </c>
      <c r="H495" s="54" t="s">
        <v>150</v>
      </c>
      <c r="I495" s="133">
        <v>1975567</v>
      </c>
      <c r="J495" s="133">
        <v>974200355</v>
      </c>
      <c r="K495" s="133">
        <v>976175922</v>
      </c>
      <c r="L495" s="175"/>
    </row>
    <row r="496" spans="1:12" ht="16.5" x14ac:dyDescent="0.3">
      <c r="A496" s="54" t="s">
        <v>207</v>
      </c>
      <c r="B496" s="54"/>
      <c r="C496" s="170" t="s">
        <v>211</v>
      </c>
      <c r="D496" s="202"/>
      <c r="E496" s="54"/>
      <c r="F496" s="54" t="s">
        <v>49</v>
      </c>
      <c r="G496" s="54" t="s">
        <v>211</v>
      </c>
      <c r="H496" s="54" t="s">
        <v>162</v>
      </c>
      <c r="I496" s="133">
        <v>0</v>
      </c>
      <c r="J496" s="133">
        <v>976133</v>
      </c>
      <c r="K496" s="133">
        <v>976133</v>
      </c>
      <c r="L496" s="175"/>
    </row>
    <row r="497" spans="1:12" ht="16.5" x14ac:dyDescent="0.3">
      <c r="A497" s="54" t="s">
        <v>207</v>
      </c>
      <c r="B497" s="54"/>
      <c r="C497" s="54" t="s">
        <v>211</v>
      </c>
      <c r="D497" s="202"/>
      <c r="E497" s="54"/>
      <c r="F497" s="54" t="s">
        <v>49</v>
      </c>
      <c r="G497" s="54" t="s">
        <v>211</v>
      </c>
      <c r="H497" s="54" t="s">
        <v>1403</v>
      </c>
      <c r="I497" s="133">
        <v>0</v>
      </c>
      <c r="J497" s="133">
        <v>8269382667</v>
      </c>
      <c r="K497" s="133">
        <v>8269382667</v>
      </c>
      <c r="L497" s="175"/>
    </row>
    <row r="498" spans="1:12" ht="16.5" x14ac:dyDescent="0.3">
      <c r="A498" s="54" t="s">
        <v>207</v>
      </c>
      <c r="B498" s="54"/>
      <c r="C498" s="54" t="s">
        <v>215</v>
      </c>
      <c r="D498" s="202"/>
      <c r="E498" s="54"/>
      <c r="F498" s="54" t="s">
        <v>50</v>
      </c>
      <c r="G498" s="54" t="s">
        <v>215</v>
      </c>
      <c r="H498" s="54" t="s">
        <v>489</v>
      </c>
      <c r="I498" s="133">
        <v>0</v>
      </c>
      <c r="J498" s="133">
        <v>152370608</v>
      </c>
      <c r="K498" s="133">
        <v>152370608</v>
      </c>
      <c r="L498" s="175"/>
    </row>
    <row r="499" spans="1:12" ht="16.5" x14ac:dyDescent="0.3">
      <c r="A499" s="54" t="s">
        <v>207</v>
      </c>
      <c r="B499" s="54"/>
      <c r="C499" s="54" t="s">
        <v>215</v>
      </c>
      <c r="D499" s="202"/>
      <c r="E499" s="54"/>
      <c r="F499" s="54" t="s">
        <v>50</v>
      </c>
      <c r="G499" s="54" t="s">
        <v>215</v>
      </c>
      <c r="H499" s="54" t="s">
        <v>176</v>
      </c>
      <c r="I499" s="133">
        <v>0</v>
      </c>
      <c r="J499" s="133">
        <v>14235460</v>
      </c>
      <c r="K499" s="133">
        <v>14235460</v>
      </c>
      <c r="L499" s="175"/>
    </row>
    <row r="500" spans="1:12" ht="16.5" x14ac:dyDescent="0.3">
      <c r="A500" s="54" t="s">
        <v>207</v>
      </c>
      <c r="B500" s="54"/>
      <c r="C500" s="54" t="s">
        <v>215</v>
      </c>
      <c r="D500" s="202"/>
      <c r="E500" s="54"/>
      <c r="F500" s="54" t="s">
        <v>50</v>
      </c>
      <c r="G500" s="54" t="s">
        <v>215</v>
      </c>
      <c r="H500" s="54" t="s">
        <v>1056</v>
      </c>
      <c r="I500" s="133">
        <v>60974</v>
      </c>
      <c r="J500" s="133">
        <v>370782241</v>
      </c>
      <c r="K500" s="133">
        <v>370843215</v>
      </c>
      <c r="L500" s="175"/>
    </row>
    <row r="501" spans="1:12" ht="16.5" x14ac:dyDescent="0.3">
      <c r="A501" s="54" t="s">
        <v>207</v>
      </c>
      <c r="B501" s="54"/>
      <c r="C501" s="54" t="s">
        <v>215</v>
      </c>
      <c r="D501" s="202"/>
      <c r="E501" s="54"/>
      <c r="F501" s="54" t="s">
        <v>50</v>
      </c>
      <c r="G501" s="54" t="s">
        <v>215</v>
      </c>
      <c r="H501" s="54" t="s">
        <v>1378</v>
      </c>
      <c r="I501" s="133">
        <v>0</v>
      </c>
      <c r="J501" s="133">
        <v>522753</v>
      </c>
      <c r="K501" s="133">
        <v>522753</v>
      </c>
      <c r="L501" s="175"/>
    </row>
    <row r="502" spans="1:12" ht="16.5" x14ac:dyDescent="0.3">
      <c r="A502" s="54" t="s">
        <v>207</v>
      </c>
      <c r="B502" s="54"/>
      <c r="C502" s="54" t="s">
        <v>215</v>
      </c>
      <c r="D502" s="202"/>
      <c r="E502" s="54"/>
      <c r="F502" s="54" t="s">
        <v>50</v>
      </c>
      <c r="G502" s="54" t="s">
        <v>215</v>
      </c>
      <c r="H502" s="54" t="s">
        <v>1055</v>
      </c>
      <c r="I502" s="133">
        <v>0</v>
      </c>
      <c r="J502" s="133">
        <v>32758545</v>
      </c>
      <c r="K502" s="133">
        <v>32758545</v>
      </c>
      <c r="L502" s="175"/>
    </row>
    <row r="503" spans="1:12" ht="16.5" x14ac:dyDescent="0.3">
      <c r="A503" s="54" t="s">
        <v>207</v>
      </c>
      <c r="B503" s="54"/>
      <c r="C503" s="54" t="s">
        <v>215</v>
      </c>
      <c r="D503" s="202"/>
      <c r="E503" s="54"/>
      <c r="F503" s="54" t="s">
        <v>50</v>
      </c>
      <c r="G503" s="54" t="s">
        <v>215</v>
      </c>
      <c r="H503" s="54" t="s">
        <v>1054</v>
      </c>
      <c r="I503" s="133">
        <v>0</v>
      </c>
      <c r="J503" s="133">
        <v>47352568</v>
      </c>
      <c r="K503" s="133">
        <v>47352568</v>
      </c>
      <c r="L503" s="175"/>
    </row>
    <row r="504" spans="1:12" ht="16.5" x14ac:dyDescent="0.3">
      <c r="A504" s="54" t="s">
        <v>207</v>
      </c>
      <c r="B504" s="54"/>
      <c r="C504" s="54" t="s">
        <v>215</v>
      </c>
      <c r="D504" s="202"/>
      <c r="E504" s="54"/>
      <c r="F504" s="54" t="s">
        <v>50</v>
      </c>
      <c r="G504" s="54" t="s">
        <v>215</v>
      </c>
      <c r="H504" s="54" t="s">
        <v>1381</v>
      </c>
      <c r="I504" s="133">
        <v>71650</v>
      </c>
      <c r="J504" s="133">
        <v>0</v>
      </c>
      <c r="K504" s="133">
        <v>71650</v>
      </c>
      <c r="L504" s="175"/>
    </row>
    <row r="505" spans="1:12" ht="16.5" x14ac:dyDescent="0.3">
      <c r="A505" s="54" t="s">
        <v>207</v>
      </c>
      <c r="B505" s="54"/>
      <c r="C505" s="54" t="s">
        <v>215</v>
      </c>
      <c r="D505" s="202"/>
      <c r="E505" s="54"/>
      <c r="F505" s="54" t="s">
        <v>50</v>
      </c>
      <c r="G505" s="54" t="s">
        <v>215</v>
      </c>
      <c r="H505" s="54" t="s">
        <v>1370</v>
      </c>
      <c r="I505" s="133">
        <v>54516</v>
      </c>
      <c r="J505" s="133">
        <v>0</v>
      </c>
      <c r="K505" s="133">
        <v>54516</v>
      </c>
      <c r="L505" s="175"/>
    </row>
    <row r="506" spans="1:12" ht="16.5" x14ac:dyDescent="0.3">
      <c r="A506" s="54" t="s">
        <v>207</v>
      </c>
      <c r="B506" s="54"/>
      <c r="C506" s="54" t="s">
        <v>215</v>
      </c>
      <c r="D506" s="202"/>
      <c r="E506" s="54"/>
      <c r="F506" s="54" t="s">
        <v>50</v>
      </c>
      <c r="G506" s="54" t="s">
        <v>215</v>
      </c>
      <c r="H506" s="54" t="s">
        <v>1053</v>
      </c>
      <c r="I506" s="133">
        <v>1031852</v>
      </c>
      <c r="J506" s="133">
        <v>3557957</v>
      </c>
      <c r="K506" s="133">
        <v>4589809</v>
      </c>
      <c r="L506" s="175"/>
    </row>
    <row r="507" spans="1:12" ht="16.5" x14ac:dyDescent="0.3">
      <c r="A507" s="54" t="s">
        <v>207</v>
      </c>
      <c r="B507" s="54"/>
      <c r="C507" s="54" t="s">
        <v>215</v>
      </c>
      <c r="D507" s="202"/>
      <c r="E507" s="54"/>
      <c r="F507" s="54" t="s">
        <v>50</v>
      </c>
      <c r="G507" s="54" t="s">
        <v>215</v>
      </c>
      <c r="H507" s="54" t="s">
        <v>150</v>
      </c>
      <c r="I507" s="133">
        <v>16676</v>
      </c>
      <c r="J507" s="133">
        <v>326921046</v>
      </c>
      <c r="K507" s="133">
        <v>326937722</v>
      </c>
      <c r="L507" s="175"/>
    </row>
    <row r="508" spans="1:12" ht="16.5" x14ac:dyDescent="0.3">
      <c r="A508" s="54" t="s">
        <v>207</v>
      </c>
      <c r="B508" s="54"/>
      <c r="C508" s="54" t="s">
        <v>215</v>
      </c>
      <c r="D508" s="202"/>
      <c r="E508" s="54"/>
      <c r="F508" s="54" t="s">
        <v>50</v>
      </c>
      <c r="G508" s="54" t="s">
        <v>215</v>
      </c>
      <c r="H508" s="54" t="s">
        <v>1062</v>
      </c>
      <c r="I508" s="133">
        <v>242990</v>
      </c>
      <c r="J508" s="133">
        <v>0</v>
      </c>
      <c r="K508" s="133">
        <v>242990</v>
      </c>
      <c r="L508" s="175"/>
    </row>
    <row r="509" spans="1:12" ht="16.5" x14ac:dyDescent="0.3">
      <c r="A509" s="54" t="s">
        <v>207</v>
      </c>
      <c r="B509" s="54"/>
      <c r="C509" s="54" t="s">
        <v>215</v>
      </c>
      <c r="D509" s="202"/>
      <c r="E509" s="54"/>
      <c r="F509" s="54" t="s">
        <v>50</v>
      </c>
      <c r="G509" s="54" t="s">
        <v>215</v>
      </c>
      <c r="H509" s="54" t="s">
        <v>1366</v>
      </c>
      <c r="I509" s="133">
        <v>36</v>
      </c>
      <c r="J509" s="133">
        <v>636303</v>
      </c>
      <c r="K509" s="133">
        <v>636339</v>
      </c>
      <c r="L509" s="175"/>
    </row>
    <row r="510" spans="1:12" ht="16.5" x14ac:dyDescent="0.3">
      <c r="A510" s="54" t="s">
        <v>207</v>
      </c>
      <c r="B510" s="54"/>
      <c r="C510" s="54" t="s">
        <v>216</v>
      </c>
      <c r="D510" s="202"/>
      <c r="E510" s="54"/>
      <c r="F510" s="54" t="s">
        <v>51</v>
      </c>
      <c r="G510" s="54" t="s">
        <v>216</v>
      </c>
      <c r="H510" s="54" t="s">
        <v>218</v>
      </c>
      <c r="I510" s="133">
        <v>218682</v>
      </c>
      <c r="J510" s="133">
        <v>0</v>
      </c>
      <c r="K510" s="133">
        <v>218682</v>
      </c>
      <c r="L510" s="175"/>
    </row>
    <row r="511" spans="1:12" ht="16.5" x14ac:dyDescent="0.3">
      <c r="A511" s="54" t="s">
        <v>207</v>
      </c>
      <c r="B511" s="54"/>
      <c r="C511" s="54" t="s">
        <v>216</v>
      </c>
      <c r="D511" s="202"/>
      <c r="E511" s="54"/>
      <c r="F511" s="54" t="s">
        <v>51</v>
      </c>
      <c r="G511" s="54" t="s">
        <v>216</v>
      </c>
      <c r="H511" s="54" t="s">
        <v>551</v>
      </c>
      <c r="I511" s="133">
        <v>0</v>
      </c>
      <c r="J511" s="133">
        <v>525071</v>
      </c>
      <c r="K511" s="133">
        <v>525071</v>
      </c>
      <c r="L511" s="175"/>
    </row>
    <row r="512" spans="1:12" ht="16.5" x14ac:dyDescent="0.3">
      <c r="A512" s="54" t="s">
        <v>207</v>
      </c>
      <c r="B512" s="54"/>
      <c r="C512" s="54" t="s">
        <v>216</v>
      </c>
      <c r="D512" s="202"/>
      <c r="E512" s="54"/>
      <c r="F512" s="54" t="s">
        <v>51</v>
      </c>
      <c r="G512" s="54" t="s">
        <v>216</v>
      </c>
      <c r="H512" s="54" t="s">
        <v>1590</v>
      </c>
      <c r="I512" s="133">
        <v>144856</v>
      </c>
      <c r="J512" s="133">
        <v>0</v>
      </c>
      <c r="K512" s="133">
        <v>144856</v>
      </c>
      <c r="L512" s="175"/>
    </row>
    <row r="513" spans="1:12" ht="16.5" x14ac:dyDescent="0.3">
      <c r="A513" s="54" t="s">
        <v>207</v>
      </c>
      <c r="B513" s="54"/>
      <c r="C513" s="54" t="s">
        <v>216</v>
      </c>
      <c r="D513" s="202"/>
      <c r="E513" s="54"/>
      <c r="F513" s="54" t="s">
        <v>51</v>
      </c>
      <c r="G513" s="54" t="s">
        <v>216</v>
      </c>
      <c r="H513" s="54" t="s">
        <v>1054</v>
      </c>
      <c r="I513" s="133">
        <v>0</v>
      </c>
      <c r="J513" s="133">
        <v>77151</v>
      </c>
      <c r="K513" s="133">
        <v>77151</v>
      </c>
      <c r="L513" s="175"/>
    </row>
    <row r="514" spans="1:12" ht="16.5" x14ac:dyDescent="0.3">
      <c r="A514" s="54" t="s">
        <v>207</v>
      </c>
      <c r="B514" s="54"/>
      <c r="C514" s="54" t="s">
        <v>216</v>
      </c>
      <c r="D514" s="202"/>
      <c r="E514" s="54"/>
      <c r="F514" s="54" t="s">
        <v>51</v>
      </c>
      <c r="G514" s="54" t="s">
        <v>216</v>
      </c>
      <c r="H514" s="54" t="s">
        <v>1053</v>
      </c>
      <c r="I514" s="133">
        <v>96708</v>
      </c>
      <c r="J514" s="133">
        <v>0</v>
      </c>
      <c r="K514" s="133">
        <v>96708</v>
      </c>
      <c r="L514" s="175"/>
    </row>
    <row r="515" spans="1:12" ht="16.5" x14ac:dyDescent="0.3">
      <c r="A515" s="54" t="s">
        <v>207</v>
      </c>
      <c r="B515" s="54"/>
      <c r="C515" s="54" t="s">
        <v>216</v>
      </c>
      <c r="D515" s="202"/>
      <c r="E515" s="54"/>
      <c r="F515" s="54" t="s">
        <v>51</v>
      </c>
      <c r="G515" s="54" t="s">
        <v>216</v>
      </c>
      <c r="H515" s="54" t="s">
        <v>150</v>
      </c>
      <c r="I515" s="133">
        <v>21934</v>
      </c>
      <c r="J515" s="133">
        <v>0</v>
      </c>
      <c r="K515" s="133">
        <v>21934</v>
      </c>
      <c r="L515" s="175"/>
    </row>
    <row r="516" spans="1:12" ht="16.5" x14ac:dyDescent="0.3">
      <c r="A516" s="54" t="s">
        <v>207</v>
      </c>
      <c r="B516" s="54"/>
      <c r="C516" s="54" t="s">
        <v>219</v>
      </c>
      <c r="D516" s="202"/>
      <c r="E516" s="54"/>
      <c r="F516" s="54" t="s">
        <v>52</v>
      </c>
      <c r="G516" s="54" t="s">
        <v>219</v>
      </c>
      <c r="H516" s="54" t="s">
        <v>1058</v>
      </c>
      <c r="I516" s="133">
        <v>10951</v>
      </c>
      <c r="J516" s="133">
        <v>0</v>
      </c>
      <c r="K516" s="133">
        <v>10951</v>
      </c>
      <c r="L516" s="175"/>
    </row>
    <row r="517" spans="1:12" ht="16.5" x14ac:dyDescent="0.3">
      <c r="A517" s="54" t="s">
        <v>207</v>
      </c>
      <c r="B517" s="54"/>
      <c r="C517" s="54" t="s">
        <v>219</v>
      </c>
      <c r="D517" s="202"/>
      <c r="E517" s="54"/>
      <c r="F517" s="54" t="s">
        <v>52</v>
      </c>
      <c r="G517" s="54" t="s">
        <v>219</v>
      </c>
      <c r="H517" s="54" t="s">
        <v>1590</v>
      </c>
      <c r="I517" s="133">
        <v>2003663</v>
      </c>
      <c r="J517" s="133">
        <v>0</v>
      </c>
      <c r="K517" s="133">
        <v>2003663</v>
      </c>
      <c r="L517" s="175"/>
    </row>
    <row r="518" spans="1:12" ht="16.5" x14ac:dyDescent="0.3">
      <c r="A518" s="54" t="s">
        <v>207</v>
      </c>
      <c r="B518" s="54"/>
      <c r="C518" s="54" t="s">
        <v>219</v>
      </c>
      <c r="D518" s="202"/>
      <c r="E518" s="54"/>
      <c r="F518" s="54" t="s">
        <v>52</v>
      </c>
      <c r="G518" s="54" t="s">
        <v>219</v>
      </c>
      <c r="H518" s="54" t="s">
        <v>1053</v>
      </c>
      <c r="I518" s="133">
        <v>593683</v>
      </c>
      <c r="J518" s="133">
        <v>3192</v>
      </c>
      <c r="K518" s="133">
        <v>596875</v>
      </c>
      <c r="L518" s="175"/>
    </row>
    <row r="519" spans="1:12" ht="16.5" x14ac:dyDescent="0.3">
      <c r="A519" s="54" t="s">
        <v>207</v>
      </c>
      <c r="B519" s="54"/>
      <c r="C519" s="54" t="s">
        <v>219</v>
      </c>
      <c r="D519" s="202"/>
      <c r="E519" s="54"/>
      <c r="F519" s="54" t="s">
        <v>52</v>
      </c>
      <c r="G519" s="54" t="s">
        <v>219</v>
      </c>
      <c r="H519" s="54" t="s">
        <v>150</v>
      </c>
      <c r="I519" s="133">
        <v>16074</v>
      </c>
      <c r="J519" s="133">
        <v>0</v>
      </c>
      <c r="K519" s="133">
        <v>16074</v>
      </c>
      <c r="L519" s="175"/>
    </row>
    <row r="520" spans="1:12" ht="16.5" x14ac:dyDescent="0.3">
      <c r="A520" s="54" t="s">
        <v>207</v>
      </c>
      <c r="B520" s="54"/>
      <c r="C520" s="54" t="s">
        <v>219</v>
      </c>
      <c r="D520" s="202"/>
      <c r="E520" s="54"/>
      <c r="F520" s="54" t="s">
        <v>52</v>
      </c>
      <c r="G520" s="54" t="s">
        <v>219</v>
      </c>
      <c r="H520" s="54" t="s">
        <v>1062</v>
      </c>
      <c r="I520" s="133">
        <v>700974</v>
      </c>
      <c r="J520" s="133">
        <v>0</v>
      </c>
      <c r="K520" s="133">
        <v>700974</v>
      </c>
      <c r="L520" s="175"/>
    </row>
    <row r="521" spans="1:12" ht="16.5" x14ac:dyDescent="0.3">
      <c r="A521" s="54" t="s">
        <v>207</v>
      </c>
      <c r="B521" s="54"/>
      <c r="C521" s="54" t="s">
        <v>219</v>
      </c>
      <c r="D521" s="202"/>
      <c r="E521" s="54"/>
      <c r="F521" s="54" t="s">
        <v>52</v>
      </c>
      <c r="G521" s="54" t="s">
        <v>219</v>
      </c>
      <c r="H521" s="54" t="s">
        <v>1368</v>
      </c>
      <c r="I521" s="133">
        <v>18</v>
      </c>
      <c r="J521" s="133">
        <v>0</v>
      </c>
      <c r="K521" s="133">
        <v>18</v>
      </c>
      <c r="L521" s="175"/>
    </row>
    <row r="522" spans="1:12" ht="16.5" x14ac:dyDescent="0.3">
      <c r="A522" s="54" t="s">
        <v>207</v>
      </c>
      <c r="B522" s="54"/>
      <c r="C522" s="54" t="s">
        <v>219</v>
      </c>
      <c r="D522" s="202"/>
      <c r="E522" s="54"/>
      <c r="F522" s="54" t="s">
        <v>52</v>
      </c>
      <c r="G522" s="54" t="s">
        <v>219</v>
      </c>
      <c r="H522" s="54" t="s">
        <v>220</v>
      </c>
      <c r="I522" s="133">
        <v>295</v>
      </c>
      <c r="J522" s="133">
        <v>0</v>
      </c>
      <c r="K522" s="133">
        <v>295</v>
      </c>
      <c r="L522" s="175"/>
    </row>
    <row r="523" spans="1:12" ht="16.5" x14ac:dyDescent="0.3">
      <c r="A523" s="54" t="s">
        <v>207</v>
      </c>
      <c r="B523" s="54"/>
      <c r="C523" s="54" t="s">
        <v>1359</v>
      </c>
      <c r="D523" s="202"/>
      <c r="E523" s="54"/>
      <c r="F523" s="54" t="s">
        <v>116</v>
      </c>
      <c r="G523" s="54" t="s">
        <v>1359</v>
      </c>
      <c r="H523" s="54" t="s">
        <v>1053</v>
      </c>
      <c r="I523" s="133">
        <v>0</v>
      </c>
      <c r="J523" s="133">
        <v>4228</v>
      </c>
      <c r="K523" s="133">
        <v>4228</v>
      </c>
      <c r="L523" s="175"/>
    </row>
    <row r="524" spans="1:12" ht="16.5" x14ac:dyDescent="0.3">
      <c r="A524" s="54" t="s">
        <v>207</v>
      </c>
      <c r="B524" s="54"/>
      <c r="C524" s="54" t="s">
        <v>1046</v>
      </c>
      <c r="D524" s="202"/>
      <c r="E524" s="54"/>
      <c r="F524" s="54" t="s">
        <v>137</v>
      </c>
      <c r="G524" s="54" t="s">
        <v>1046</v>
      </c>
      <c r="H524" s="54" t="s">
        <v>249</v>
      </c>
      <c r="I524" s="133">
        <v>0</v>
      </c>
      <c r="J524" s="133">
        <v>303097465</v>
      </c>
      <c r="K524" s="133">
        <v>303097465</v>
      </c>
      <c r="L524" s="175"/>
    </row>
    <row r="525" spans="1:12" ht="16.5" x14ac:dyDescent="0.3">
      <c r="A525" s="54" t="s">
        <v>207</v>
      </c>
      <c r="B525" s="54"/>
      <c r="C525" s="54" t="s">
        <v>221</v>
      </c>
      <c r="D525" s="202"/>
      <c r="E525" s="54"/>
      <c r="F525" s="54" t="s">
        <v>53</v>
      </c>
      <c r="G525" s="54" t="s">
        <v>221</v>
      </c>
      <c r="H525" s="54" t="s">
        <v>1055</v>
      </c>
      <c r="I525" s="133">
        <v>150</v>
      </c>
      <c r="J525" s="133">
        <v>0</v>
      </c>
      <c r="K525" s="133">
        <v>150</v>
      </c>
      <c r="L525" s="175"/>
    </row>
    <row r="526" spans="1:12" ht="16.5" x14ac:dyDescent="0.3">
      <c r="A526" s="54" t="s">
        <v>207</v>
      </c>
      <c r="B526" s="54"/>
      <c r="C526" s="54" t="s">
        <v>221</v>
      </c>
      <c r="D526" s="202"/>
      <c r="E526" s="54"/>
      <c r="F526" s="54" t="s">
        <v>53</v>
      </c>
      <c r="G526" s="54" t="s">
        <v>221</v>
      </c>
      <c r="H526" s="54" t="s">
        <v>1053</v>
      </c>
      <c r="I526" s="133">
        <v>649332</v>
      </c>
      <c r="J526" s="133">
        <v>0</v>
      </c>
      <c r="K526" s="133">
        <v>649332</v>
      </c>
      <c r="L526" s="175"/>
    </row>
    <row r="527" spans="1:12" ht="16.5" x14ac:dyDescent="0.3">
      <c r="A527" s="54" t="s">
        <v>207</v>
      </c>
      <c r="B527" s="54"/>
      <c r="C527" s="54" t="s">
        <v>221</v>
      </c>
      <c r="D527" s="202"/>
      <c r="E527" s="54"/>
      <c r="F527" s="54" t="s">
        <v>53</v>
      </c>
      <c r="G527" s="54" t="s">
        <v>221</v>
      </c>
      <c r="H527" s="54" t="s">
        <v>150</v>
      </c>
      <c r="I527" s="133">
        <v>36689</v>
      </c>
      <c r="J527" s="133">
        <v>0</v>
      </c>
      <c r="K527" s="133">
        <v>36689</v>
      </c>
      <c r="L527" s="175"/>
    </row>
    <row r="528" spans="1:12" ht="16.5" x14ac:dyDescent="0.3">
      <c r="A528" s="54" t="s">
        <v>207</v>
      </c>
      <c r="B528" s="54"/>
      <c r="C528" s="54" t="s">
        <v>1292</v>
      </c>
      <c r="D528" s="202"/>
      <c r="E528" s="54"/>
      <c r="F528" s="54" t="s">
        <v>1284</v>
      </c>
      <c r="G528" s="54" t="s">
        <v>1292</v>
      </c>
      <c r="H528" s="54" t="s">
        <v>1053</v>
      </c>
      <c r="I528" s="133">
        <v>623</v>
      </c>
      <c r="J528" s="133">
        <v>0</v>
      </c>
      <c r="K528" s="133">
        <v>623</v>
      </c>
      <c r="L528" s="175"/>
    </row>
    <row r="529" spans="1:12" ht="16.5" x14ac:dyDescent="0.3">
      <c r="A529" s="54" t="s">
        <v>207</v>
      </c>
      <c r="B529" s="54"/>
      <c r="C529" s="54" t="s">
        <v>222</v>
      </c>
      <c r="D529" s="202"/>
      <c r="E529" s="54"/>
      <c r="F529" s="54" t="s">
        <v>54</v>
      </c>
      <c r="G529" s="54" t="s">
        <v>222</v>
      </c>
      <c r="H529" s="54" t="s">
        <v>1378</v>
      </c>
      <c r="I529" s="133">
        <v>157008953</v>
      </c>
      <c r="J529" s="133">
        <v>0</v>
      </c>
      <c r="K529" s="133">
        <v>157008953</v>
      </c>
      <c r="L529" s="175"/>
    </row>
    <row r="530" spans="1:12" ht="16.5" x14ac:dyDescent="0.3">
      <c r="A530" s="54" t="s">
        <v>207</v>
      </c>
      <c r="B530" s="54"/>
      <c r="C530" s="54" t="s">
        <v>222</v>
      </c>
      <c r="D530" s="202"/>
      <c r="E530" s="54"/>
      <c r="F530" s="54" t="s">
        <v>54</v>
      </c>
      <c r="G530" s="54" t="s">
        <v>222</v>
      </c>
      <c r="H530" s="54" t="s">
        <v>1053</v>
      </c>
      <c r="I530" s="133">
        <v>31</v>
      </c>
      <c r="J530" s="133">
        <v>0</v>
      </c>
      <c r="K530" s="133">
        <v>31</v>
      </c>
      <c r="L530" s="175"/>
    </row>
    <row r="531" spans="1:12" ht="16.5" x14ac:dyDescent="0.3">
      <c r="A531" s="54" t="s">
        <v>207</v>
      </c>
      <c r="B531" s="54"/>
      <c r="C531" s="54" t="s">
        <v>222</v>
      </c>
      <c r="D531" s="202"/>
      <c r="E531" s="54"/>
      <c r="F531" s="54" t="s">
        <v>54</v>
      </c>
      <c r="G531" s="54" t="s">
        <v>222</v>
      </c>
      <c r="H531" s="54" t="s">
        <v>150</v>
      </c>
      <c r="I531" s="133">
        <v>4504902</v>
      </c>
      <c r="J531" s="133">
        <v>0</v>
      </c>
      <c r="K531" s="133">
        <v>4504902</v>
      </c>
      <c r="L531" s="175"/>
    </row>
    <row r="532" spans="1:12" ht="16.5" x14ac:dyDescent="0.3">
      <c r="A532" s="54" t="s">
        <v>207</v>
      </c>
      <c r="B532" s="54"/>
      <c r="C532" s="54" t="s">
        <v>223</v>
      </c>
      <c r="D532" s="202"/>
      <c r="E532" s="54"/>
      <c r="F532" s="54" t="s">
        <v>55</v>
      </c>
      <c r="G532" s="54" t="s">
        <v>223</v>
      </c>
      <c r="H532" s="54" t="s">
        <v>176</v>
      </c>
      <c r="I532" s="133">
        <v>641370</v>
      </c>
      <c r="J532" s="133">
        <v>40371691</v>
      </c>
      <c r="K532" s="133">
        <v>41013061</v>
      </c>
      <c r="L532" s="175"/>
    </row>
    <row r="533" spans="1:12" ht="16.5" x14ac:dyDescent="0.3">
      <c r="A533" s="54" t="s">
        <v>207</v>
      </c>
      <c r="B533" s="54"/>
      <c r="C533" s="54" t="s">
        <v>223</v>
      </c>
      <c r="D533" s="202"/>
      <c r="E533" s="54"/>
      <c r="F533" s="54" t="s">
        <v>55</v>
      </c>
      <c r="G533" s="54" t="s">
        <v>223</v>
      </c>
      <c r="H533" s="54" t="s">
        <v>1380</v>
      </c>
      <c r="I533" s="133">
        <v>2250</v>
      </c>
      <c r="J533" s="133">
        <v>0</v>
      </c>
      <c r="K533" s="133">
        <v>2250</v>
      </c>
      <c r="L533" s="175"/>
    </row>
    <row r="534" spans="1:12" ht="16.5" x14ac:dyDescent="0.3">
      <c r="A534" s="54" t="s">
        <v>207</v>
      </c>
      <c r="B534" s="54"/>
      <c r="C534" s="54" t="s">
        <v>223</v>
      </c>
      <c r="D534" s="202"/>
      <c r="E534" s="54"/>
      <c r="F534" s="54" t="s">
        <v>55</v>
      </c>
      <c r="G534" s="54" t="s">
        <v>223</v>
      </c>
      <c r="H534" s="54" t="s">
        <v>1055</v>
      </c>
      <c r="I534" s="133">
        <v>892961</v>
      </c>
      <c r="J534" s="133">
        <v>0</v>
      </c>
      <c r="K534" s="133">
        <v>892961</v>
      </c>
      <c r="L534" s="175"/>
    </row>
    <row r="535" spans="1:12" ht="16.5" x14ac:dyDescent="0.3">
      <c r="A535" s="54" t="s">
        <v>207</v>
      </c>
      <c r="B535" s="54"/>
      <c r="C535" s="54" t="s">
        <v>223</v>
      </c>
      <c r="D535" s="202"/>
      <c r="E535" s="54"/>
      <c r="F535" s="54" t="s">
        <v>55</v>
      </c>
      <c r="G535" s="54" t="s">
        <v>223</v>
      </c>
      <c r="H535" s="54" t="s">
        <v>1054</v>
      </c>
      <c r="I535" s="133">
        <v>0</v>
      </c>
      <c r="J535" s="133">
        <v>516648</v>
      </c>
      <c r="K535" s="133">
        <v>516648</v>
      </c>
      <c r="L535" s="175"/>
    </row>
    <row r="536" spans="1:12" ht="16.5" x14ac:dyDescent="0.3">
      <c r="A536" s="54" t="s">
        <v>207</v>
      </c>
      <c r="B536" s="54"/>
      <c r="C536" s="54" t="s">
        <v>223</v>
      </c>
      <c r="D536" s="202"/>
      <c r="E536" s="54"/>
      <c r="F536" s="54" t="s">
        <v>55</v>
      </c>
      <c r="G536" s="54" t="s">
        <v>223</v>
      </c>
      <c r="H536" s="54" t="s">
        <v>1053</v>
      </c>
      <c r="I536" s="133">
        <v>8124683</v>
      </c>
      <c r="J536" s="133">
        <v>0</v>
      </c>
      <c r="K536" s="133">
        <v>8124683</v>
      </c>
      <c r="L536" s="175"/>
    </row>
    <row r="537" spans="1:12" ht="16.5" x14ac:dyDescent="0.3">
      <c r="A537" s="54" t="s">
        <v>207</v>
      </c>
      <c r="B537" s="54"/>
      <c r="C537" s="54" t="s">
        <v>223</v>
      </c>
      <c r="D537" s="202"/>
      <c r="E537" s="54"/>
      <c r="F537" s="54" t="s">
        <v>55</v>
      </c>
      <c r="G537" s="54" t="s">
        <v>223</v>
      </c>
      <c r="H537" s="54" t="s">
        <v>150</v>
      </c>
      <c r="I537" s="133">
        <v>13414</v>
      </c>
      <c r="J537" s="133">
        <v>8180</v>
      </c>
      <c r="K537" s="133">
        <v>21594</v>
      </c>
      <c r="L537" s="175"/>
    </row>
    <row r="538" spans="1:12" ht="16.5" x14ac:dyDescent="0.3">
      <c r="A538" s="54" t="s">
        <v>207</v>
      </c>
      <c r="B538" s="54"/>
      <c r="C538" s="54" t="s">
        <v>223</v>
      </c>
      <c r="D538" s="202"/>
      <c r="E538" s="54"/>
      <c r="F538" s="54" t="s">
        <v>55</v>
      </c>
      <c r="G538" s="54" t="s">
        <v>223</v>
      </c>
      <c r="H538" s="54" t="s">
        <v>1062</v>
      </c>
      <c r="I538" s="133">
        <v>1867</v>
      </c>
      <c r="J538" s="133">
        <v>0</v>
      </c>
      <c r="K538" s="133">
        <v>1867</v>
      </c>
      <c r="L538" s="175"/>
    </row>
    <row r="539" spans="1:12" ht="16.5" x14ac:dyDescent="0.3">
      <c r="A539" s="54" t="s">
        <v>207</v>
      </c>
      <c r="B539" s="54"/>
      <c r="C539" s="54" t="s">
        <v>223</v>
      </c>
      <c r="D539" s="202"/>
      <c r="E539" s="54"/>
      <c r="F539" s="54" t="s">
        <v>55</v>
      </c>
      <c r="G539" s="54" t="s">
        <v>223</v>
      </c>
      <c r="H539" s="54" t="s">
        <v>162</v>
      </c>
      <c r="I539" s="133">
        <v>0</v>
      </c>
      <c r="J539" s="133">
        <v>1117977</v>
      </c>
      <c r="K539" s="133">
        <v>1117977</v>
      </c>
      <c r="L539" s="175"/>
    </row>
    <row r="540" spans="1:12" ht="16.5" x14ac:dyDescent="0.3">
      <c r="A540" s="54" t="s">
        <v>207</v>
      </c>
      <c r="B540" s="54"/>
      <c r="C540" s="54" t="s">
        <v>223</v>
      </c>
      <c r="D540" s="202"/>
      <c r="E540" s="54"/>
      <c r="F540" s="54" t="s">
        <v>55</v>
      </c>
      <c r="G540" s="54" t="s">
        <v>223</v>
      </c>
      <c r="H540" s="54" t="s">
        <v>1393</v>
      </c>
      <c r="I540" s="133">
        <v>0</v>
      </c>
      <c r="J540" s="133">
        <v>517801</v>
      </c>
      <c r="K540" s="133">
        <v>517801</v>
      </c>
      <c r="L540" s="175"/>
    </row>
    <row r="541" spans="1:12" ht="16.5" x14ac:dyDescent="0.3">
      <c r="A541" s="54" t="s">
        <v>207</v>
      </c>
      <c r="B541" s="54"/>
      <c r="C541" s="54" t="s">
        <v>295</v>
      </c>
      <c r="D541" s="202"/>
      <c r="E541" s="54"/>
      <c r="F541" s="54" t="s">
        <v>114</v>
      </c>
      <c r="G541" s="54" t="s">
        <v>295</v>
      </c>
      <c r="H541" s="54" t="s">
        <v>186</v>
      </c>
      <c r="I541" s="133">
        <v>0</v>
      </c>
      <c r="J541" s="133">
        <v>2681110259</v>
      </c>
      <c r="K541" s="133">
        <v>2681110259</v>
      </c>
      <c r="L541" s="175"/>
    </row>
    <row r="542" spans="1:12" ht="16.5" x14ac:dyDescent="0.3">
      <c r="A542" s="54" t="s">
        <v>207</v>
      </c>
      <c r="B542" s="54"/>
      <c r="C542" s="54" t="s">
        <v>295</v>
      </c>
      <c r="D542" s="202"/>
      <c r="E542" s="54"/>
      <c r="F542" s="54" t="s">
        <v>114</v>
      </c>
      <c r="G542" s="54" t="s">
        <v>295</v>
      </c>
      <c r="H542" s="54" t="s">
        <v>1054</v>
      </c>
      <c r="I542" s="133">
        <v>0</v>
      </c>
      <c r="J542" s="133">
        <v>31149567</v>
      </c>
      <c r="K542" s="133">
        <v>31149567</v>
      </c>
      <c r="L542" s="175"/>
    </row>
    <row r="543" spans="1:12" ht="16.5" x14ac:dyDescent="0.3">
      <c r="A543" s="54" t="s">
        <v>224</v>
      </c>
      <c r="B543" s="54"/>
      <c r="C543" s="54" t="s">
        <v>225</v>
      </c>
      <c r="D543" s="202"/>
      <c r="E543" s="54"/>
      <c r="F543" s="54" t="s">
        <v>56</v>
      </c>
      <c r="G543" s="54" t="s">
        <v>225</v>
      </c>
      <c r="H543" s="54" t="s">
        <v>1372</v>
      </c>
      <c r="I543" s="133">
        <v>11974</v>
      </c>
      <c r="J543" s="133">
        <v>0</v>
      </c>
      <c r="K543" s="133">
        <v>11974</v>
      </c>
      <c r="L543" s="175"/>
    </row>
    <row r="544" spans="1:12" ht="16.5" x14ac:dyDescent="0.3">
      <c r="A544" s="54" t="s">
        <v>224</v>
      </c>
      <c r="B544" s="54"/>
      <c r="C544" s="54" t="s">
        <v>225</v>
      </c>
      <c r="D544" s="202"/>
      <c r="E544" s="54"/>
      <c r="F544" s="54" t="s">
        <v>56</v>
      </c>
      <c r="G544" s="54" t="s">
        <v>225</v>
      </c>
      <c r="H544" s="54" t="s">
        <v>1058</v>
      </c>
      <c r="I544" s="133">
        <v>73008</v>
      </c>
      <c r="J544" s="133">
        <v>0</v>
      </c>
      <c r="K544" s="133">
        <v>73008</v>
      </c>
      <c r="L544" s="175"/>
    </row>
    <row r="545" spans="1:12" ht="16.5" x14ac:dyDescent="0.3">
      <c r="A545" s="54" t="s">
        <v>224</v>
      </c>
      <c r="B545" s="54"/>
      <c r="C545" s="54" t="s">
        <v>225</v>
      </c>
      <c r="D545" s="202"/>
      <c r="E545" s="54"/>
      <c r="F545" s="54" t="s">
        <v>56</v>
      </c>
      <c r="G545" s="54" t="s">
        <v>225</v>
      </c>
      <c r="H545" s="54" t="s">
        <v>1379</v>
      </c>
      <c r="I545" s="133">
        <v>42150</v>
      </c>
      <c r="J545" s="133">
        <v>0</v>
      </c>
      <c r="K545" s="133">
        <v>42150</v>
      </c>
      <c r="L545" s="175"/>
    </row>
    <row r="546" spans="1:12" ht="16.5" x14ac:dyDescent="0.3">
      <c r="A546" s="54" t="s">
        <v>224</v>
      </c>
      <c r="B546" s="54"/>
      <c r="C546" s="54" t="s">
        <v>225</v>
      </c>
      <c r="D546" s="202"/>
      <c r="E546" s="54"/>
      <c r="F546" s="54" t="s">
        <v>56</v>
      </c>
      <c r="G546" s="54" t="s">
        <v>225</v>
      </c>
      <c r="H546" s="54" t="s">
        <v>1053</v>
      </c>
      <c r="I546" s="133">
        <v>2152553</v>
      </c>
      <c r="J546" s="133">
        <v>0</v>
      </c>
      <c r="K546" s="133">
        <v>2152553</v>
      </c>
      <c r="L546" s="175"/>
    </row>
    <row r="547" spans="1:12" ht="16.5" x14ac:dyDescent="0.3">
      <c r="A547" s="54" t="s">
        <v>224</v>
      </c>
      <c r="B547" s="54"/>
      <c r="C547" s="54" t="s">
        <v>225</v>
      </c>
      <c r="D547" s="202"/>
      <c r="E547" s="54"/>
      <c r="F547" s="54" t="s">
        <v>56</v>
      </c>
      <c r="G547" s="54" t="s">
        <v>225</v>
      </c>
      <c r="H547" s="54" t="s">
        <v>150</v>
      </c>
      <c r="I547" s="133">
        <v>536180</v>
      </c>
      <c r="J547" s="133">
        <v>0</v>
      </c>
      <c r="K547" s="133">
        <v>536180</v>
      </c>
      <c r="L547" s="175"/>
    </row>
    <row r="548" spans="1:12" ht="16.5" x14ac:dyDescent="0.3">
      <c r="A548" s="54" t="s">
        <v>224</v>
      </c>
      <c r="B548" s="54"/>
      <c r="C548" s="54" t="s">
        <v>225</v>
      </c>
      <c r="D548" s="202"/>
      <c r="E548" s="54"/>
      <c r="F548" s="54" t="s">
        <v>56</v>
      </c>
      <c r="G548" s="54" t="s">
        <v>225</v>
      </c>
      <c r="H548" s="54" t="s">
        <v>1382</v>
      </c>
      <c r="I548" s="133">
        <v>3570</v>
      </c>
      <c r="J548" s="133">
        <v>0</v>
      </c>
      <c r="K548" s="133">
        <v>3570</v>
      </c>
      <c r="L548" s="175"/>
    </row>
    <row r="549" spans="1:12" ht="16.5" x14ac:dyDescent="0.3">
      <c r="A549" s="54" t="s">
        <v>224</v>
      </c>
      <c r="B549" s="54"/>
      <c r="C549" s="54" t="s">
        <v>226</v>
      </c>
      <c r="D549" s="202"/>
      <c r="E549" s="54"/>
      <c r="F549" s="54" t="s">
        <v>57</v>
      </c>
      <c r="G549" s="54" t="s">
        <v>226</v>
      </c>
      <c r="H549" s="54" t="s">
        <v>1406</v>
      </c>
      <c r="I549" s="133">
        <v>0</v>
      </c>
      <c r="J549" s="133">
        <v>1080</v>
      </c>
      <c r="K549" s="133">
        <v>1080</v>
      </c>
      <c r="L549" s="175"/>
    </row>
    <row r="550" spans="1:12" ht="16.5" x14ac:dyDescent="0.3">
      <c r="A550" s="54" t="s">
        <v>224</v>
      </c>
      <c r="B550" s="54"/>
      <c r="C550" s="54" t="s">
        <v>226</v>
      </c>
      <c r="D550" s="202"/>
      <c r="E550" s="54"/>
      <c r="F550" s="54" t="s">
        <v>57</v>
      </c>
      <c r="G550" s="54" t="s">
        <v>226</v>
      </c>
      <c r="H550" s="54" t="s">
        <v>1376</v>
      </c>
      <c r="I550" s="133">
        <v>3995367</v>
      </c>
      <c r="J550" s="133">
        <v>0</v>
      </c>
      <c r="K550" s="133">
        <v>3995367</v>
      </c>
      <c r="L550" s="175"/>
    </row>
    <row r="551" spans="1:12" ht="16.5" x14ac:dyDescent="0.3">
      <c r="A551" s="54" t="s">
        <v>224</v>
      </c>
      <c r="B551" s="54"/>
      <c r="C551" s="54" t="s">
        <v>226</v>
      </c>
      <c r="D551" s="202"/>
      <c r="E551" s="54"/>
      <c r="F551" s="54" t="s">
        <v>57</v>
      </c>
      <c r="G551" s="54" t="s">
        <v>226</v>
      </c>
      <c r="H551" s="54" t="s">
        <v>1053</v>
      </c>
      <c r="I551" s="133">
        <v>32478</v>
      </c>
      <c r="J551" s="133">
        <v>0</v>
      </c>
      <c r="K551" s="133">
        <v>32478</v>
      </c>
      <c r="L551" s="175"/>
    </row>
    <row r="552" spans="1:12" ht="16.5" x14ac:dyDescent="0.3">
      <c r="A552" s="54" t="s">
        <v>227</v>
      </c>
      <c r="B552" s="54" t="s">
        <v>228</v>
      </c>
      <c r="C552" s="54" t="s">
        <v>229</v>
      </c>
      <c r="D552" s="202"/>
      <c r="E552" s="54"/>
      <c r="F552" s="54" t="s">
        <v>58</v>
      </c>
      <c r="G552" s="54" t="s">
        <v>229</v>
      </c>
      <c r="H552" s="54" t="s">
        <v>1586</v>
      </c>
      <c r="I552" s="133">
        <v>600446</v>
      </c>
      <c r="J552" s="133">
        <v>0</v>
      </c>
      <c r="K552" s="133">
        <v>600446</v>
      </c>
      <c r="L552" s="175"/>
    </row>
    <row r="553" spans="1:12" ht="16.5" x14ac:dyDescent="0.3">
      <c r="A553" s="54" t="s">
        <v>227</v>
      </c>
      <c r="B553" s="54" t="s">
        <v>228</v>
      </c>
      <c r="C553" s="54" t="s">
        <v>229</v>
      </c>
      <c r="D553" s="202"/>
      <c r="E553" s="54"/>
      <c r="F553" s="54" t="s">
        <v>58</v>
      </c>
      <c r="G553" s="54" t="s">
        <v>229</v>
      </c>
      <c r="H553" s="54" t="s">
        <v>401</v>
      </c>
      <c r="I553" s="133">
        <v>0</v>
      </c>
      <c r="J553" s="133">
        <v>32263753</v>
      </c>
      <c r="K553" s="133">
        <v>32263753</v>
      </c>
      <c r="L553" s="175"/>
    </row>
    <row r="554" spans="1:12" ht="16.5" x14ac:dyDescent="0.3">
      <c r="A554" s="54" t="s">
        <v>227</v>
      </c>
      <c r="B554" s="54" t="s">
        <v>228</v>
      </c>
      <c r="C554" s="54" t="s">
        <v>229</v>
      </c>
      <c r="D554" s="202"/>
      <c r="E554" s="54"/>
      <c r="F554" s="54" t="s">
        <v>58</v>
      </c>
      <c r="G554" s="54" t="s">
        <v>229</v>
      </c>
      <c r="H554" s="54" t="s">
        <v>1385</v>
      </c>
      <c r="I554" s="133">
        <v>305152</v>
      </c>
      <c r="J554" s="133">
        <v>0</v>
      </c>
      <c r="K554" s="133">
        <v>305152</v>
      </c>
      <c r="L554" s="175"/>
    </row>
    <row r="555" spans="1:12" ht="16.5" x14ac:dyDescent="0.3">
      <c r="A555" s="54" t="s">
        <v>227</v>
      </c>
      <c r="B555" s="54" t="s">
        <v>228</v>
      </c>
      <c r="C555" s="54" t="s">
        <v>229</v>
      </c>
      <c r="D555" s="202"/>
      <c r="E555" s="54"/>
      <c r="F555" s="54" t="s">
        <v>58</v>
      </c>
      <c r="G555" s="54" t="s">
        <v>229</v>
      </c>
      <c r="H555" s="54" t="s">
        <v>1053</v>
      </c>
      <c r="I555" s="133">
        <v>15341</v>
      </c>
      <c r="J555" s="133">
        <v>5000</v>
      </c>
      <c r="K555" s="133">
        <v>20341</v>
      </c>
      <c r="L555" s="175"/>
    </row>
    <row r="556" spans="1:12" ht="16.5" x14ac:dyDescent="0.3">
      <c r="A556" s="54" t="s">
        <v>227</v>
      </c>
      <c r="B556" s="54" t="s">
        <v>228</v>
      </c>
      <c r="C556" s="54" t="s">
        <v>229</v>
      </c>
      <c r="D556" s="202"/>
      <c r="E556" s="54"/>
      <c r="F556" s="54" t="s">
        <v>58</v>
      </c>
      <c r="G556" s="54" t="s">
        <v>229</v>
      </c>
      <c r="H556" s="54" t="s">
        <v>150</v>
      </c>
      <c r="I556" s="133">
        <v>65816</v>
      </c>
      <c r="J556" s="133">
        <v>209250</v>
      </c>
      <c r="K556" s="133">
        <v>275066</v>
      </c>
      <c r="L556" s="175"/>
    </row>
    <row r="557" spans="1:12" ht="16.5" x14ac:dyDescent="0.3">
      <c r="A557" s="54" t="s">
        <v>227</v>
      </c>
      <c r="B557" s="54" t="s">
        <v>228</v>
      </c>
      <c r="C557" s="54" t="s">
        <v>229</v>
      </c>
      <c r="D557" s="202" t="s">
        <v>230</v>
      </c>
      <c r="E557" s="54" t="s">
        <v>231</v>
      </c>
      <c r="F557" s="205">
        <v>6200</v>
      </c>
      <c r="G557" s="202" t="s">
        <v>231</v>
      </c>
      <c r="H557" s="54" t="s">
        <v>1053</v>
      </c>
      <c r="I557" s="133">
        <v>1096</v>
      </c>
      <c r="J557" s="133">
        <v>0</v>
      </c>
      <c r="K557" s="133">
        <v>1096</v>
      </c>
      <c r="L557" s="175"/>
    </row>
    <row r="558" spans="1:12" ht="16.5" x14ac:dyDescent="0.3">
      <c r="A558" s="54" t="s">
        <v>227</v>
      </c>
      <c r="B558" s="54" t="s">
        <v>228</v>
      </c>
      <c r="C558" s="54" t="s">
        <v>229</v>
      </c>
      <c r="D558" s="202" t="s">
        <v>230</v>
      </c>
      <c r="E558" s="54" t="s">
        <v>232</v>
      </c>
      <c r="F558" s="205">
        <v>6240</v>
      </c>
      <c r="G558" s="202" t="s">
        <v>232</v>
      </c>
      <c r="H558" s="54" t="s">
        <v>1369</v>
      </c>
      <c r="I558" s="133">
        <v>-700</v>
      </c>
      <c r="J558" s="133">
        <v>0</v>
      </c>
      <c r="K558" s="133">
        <v>-700</v>
      </c>
      <c r="L558" s="175"/>
    </row>
    <row r="559" spans="1:12" ht="16.5" x14ac:dyDescent="0.3">
      <c r="A559" s="54" t="s">
        <v>227</v>
      </c>
      <c r="B559" s="54" t="s">
        <v>228</v>
      </c>
      <c r="C559" s="54" t="s">
        <v>229</v>
      </c>
      <c r="D559" s="202" t="s">
        <v>230</v>
      </c>
      <c r="E559" s="54" t="s">
        <v>232</v>
      </c>
      <c r="F559" s="205">
        <v>6240</v>
      </c>
      <c r="G559" s="202" t="s">
        <v>232</v>
      </c>
      <c r="H559" s="54" t="s">
        <v>1053</v>
      </c>
      <c r="I559" s="133">
        <v>9576</v>
      </c>
      <c r="J559" s="133">
        <v>0</v>
      </c>
      <c r="K559" s="133">
        <v>9576</v>
      </c>
      <c r="L559" s="175"/>
    </row>
    <row r="560" spans="1:12" ht="16.5" x14ac:dyDescent="0.3">
      <c r="A560" s="54" t="s">
        <v>227</v>
      </c>
      <c r="B560" s="54" t="s">
        <v>228</v>
      </c>
      <c r="C560" s="54" t="s">
        <v>229</v>
      </c>
      <c r="D560" s="202" t="s">
        <v>230</v>
      </c>
      <c r="E560" s="54" t="s">
        <v>233</v>
      </c>
      <c r="F560" s="205">
        <v>6250</v>
      </c>
      <c r="G560" s="202" t="s">
        <v>233</v>
      </c>
      <c r="H560" s="54" t="s">
        <v>1053</v>
      </c>
      <c r="I560" s="133">
        <v>5378</v>
      </c>
      <c r="J560" s="133">
        <v>0</v>
      </c>
      <c r="K560" s="133">
        <v>5378</v>
      </c>
      <c r="L560" s="175"/>
    </row>
    <row r="561" spans="1:12" ht="16.5" x14ac:dyDescent="0.3">
      <c r="A561" s="54" t="s">
        <v>227</v>
      </c>
      <c r="B561" s="54" t="s">
        <v>228</v>
      </c>
      <c r="C561" s="54" t="s">
        <v>229</v>
      </c>
      <c r="D561" s="202" t="s">
        <v>230</v>
      </c>
      <c r="E561" s="54" t="s">
        <v>234</v>
      </c>
      <c r="F561" s="205">
        <v>6260</v>
      </c>
      <c r="G561" s="202" t="s">
        <v>234</v>
      </c>
      <c r="H561" s="54" t="s">
        <v>1053</v>
      </c>
      <c r="I561" s="133">
        <v>269</v>
      </c>
      <c r="J561" s="133">
        <v>0</v>
      </c>
      <c r="K561" s="133">
        <v>269</v>
      </c>
      <c r="L561" s="175"/>
    </row>
    <row r="562" spans="1:12" ht="16.5" x14ac:dyDescent="0.3">
      <c r="A562" s="54" t="s">
        <v>227</v>
      </c>
      <c r="B562" s="54" t="s">
        <v>228</v>
      </c>
      <c r="C562" s="54" t="s">
        <v>235</v>
      </c>
      <c r="D562" s="202"/>
      <c r="E562" s="54"/>
      <c r="F562" s="54" t="s">
        <v>59</v>
      </c>
      <c r="G562" s="54" t="s">
        <v>235</v>
      </c>
      <c r="H562" s="54" t="s">
        <v>176</v>
      </c>
      <c r="I562" s="133">
        <v>0</v>
      </c>
      <c r="J562" s="133">
        <v>324585</v>
      </c>
      <c r="K562" s="133">
        <v>324585</v>
      </c>
      <c r="L562" s="175"/>
    </row>
    <row r="563" spans="1:12" ht="16.5" x14ac:dyDescent="0.3">
      <c r="A563" s="54" t="s">
        <v>227</v>
      </c>
      <c r="B563" s="54" t="s">
        <v>228</v>
      </c>
      <c r="C563" s="54" t="s">
        <v>235</v>
      </c>
      <c r="D563" s="202"/>
      <c r="E563" s="54"/>
      <c r="F563" s="54" t="s">
        <v>59</v>
      </c>
      <c r="G563" s="54" t="s">
        <v>235</v>
      </c>
      <c r="H563" s="54" t="s">
        <v>1053</v>
      </c>
      <c r="I563" s="133">
        <v>0</v>
      </c>
      <c r="J563" s="133">
        <v>0</v>
      </c>
      <c r="K563" s="133">
        <v>0</v>
      </c>
      <c r="L563" s="175"/>
    </row>
    <row r="564" spans="1:12" ht="16.5" x14ac:dyDescent="0.3">
      <c r="A564" s="54" t="s">
        <v>227</v>
      </c>
      <c r="B564" s="54" t="s">
        <v>228</v>
      </c>
      <c r="C564" s="54" t="s">
        <v>1357</v>
      </c>
      <c r="D564" s="202"/>
      <c r="E564" s="54"/>
      <c r="F564" s="54" t="s">
        <v>1289</v>
      </c>
      <c r="G564" s="54" t="s">
        <v>1357</v>
      </c>
      <c r="H564" s="54" t="s">
        <v>1378</v>
      </c>
      <c r="I564" s="133">
        <v>0</v>
      </c>
      <c r="J564" s="133">
        <v>8089</v>
      </c>
      <c r="K564" s="133">
        <v>8089</v>
      </c>
      <c r="L564" s="175"/>
    </row>
    <row r="565" spans="1:12" ht="16.5" x14ac:dyDescent="0.3">
      <c r="A565" s="54" t="s">
        <v>227</v>
      </c>
      <c r="B565" s="54" t="s">
        <v>228</v>
      </c>
      <c r="C565" s="54" t="s">
        <v>296</v>
      </c>
      <c r="D565" s="202"/>
      <c r="E565" s="54"/>
      <c r="F565" s="54" t="s">
        <v>126</v>
      </c>
      <c r="G565" s="54" t="s">
        <v>296</v>
      </c>
      <c r="H565" s="54" t="s">
        <v>729</v>
      </c>
      <c r="I565" s="133">
        <v>0</v>
      </c>
      <c r="J565" s="133">
        <v>30778810</v>
      </c>
      <c r="K565" s="133">
        <v>30778810</v>
      </c>
      <c r="L565" s="175"/>
    </row>
    <row r="566" spans="1:12" ht="16.5" x14ac:dyDescent="0.3">
      <c r="A566" s="54" t="s">
        <v>227</v>
      </c>
      <c r="B566" s="54" t="s">
        <v>228</v>
      </c>
      <c r="C566" s="54" t="s">
        <v>296</v>
      </c>
      <c r="D566" s="202"/>
      <c r="E566" s="54"/>
      <c r="F566" s="54" t="s">
        <v>126</v>
      </c>
      <c r="G566" s="54" t="s">
        <v>296</v>
      </c>
      <c r="H566" s="54" t="s">
        <v>176</v>
      </c>
      <c r="I566" s="133">
        <v>0</v>
      </c>
      <c r="J566" s="133">
        <v>53556</v>
      </c>
      <c r="K566" s="133">
        <v>53556</v>
      </c>
      <c r="L566" s="175"/>
    </row>
    <row r="567" spans="1:12" ht="16.5" x14ac:dyDescent="0.3">
      <c r="A567" s="54" t="s">
        <v>227</v>
      </c>
      <c r="B567" s="54" t="s">
        <v>228</v>
      </c>
      <c r="C567" s="54" t="s">
        <v>296</v>
      </c>
      <c r="D567" s="202"/>
      <c r="E567" s="54"/>
      <c r="F567" s="54" t="s">
        <v>126</v>
      </c>
      <c r="G567" s="54" t="s">
        <v>296</v>
      </c>
      <c r="H567" s="54" t="s">
        <v>1058</v>
      </c>
      <c r="I567" s="133">
        <v>0</v>
      </c>
      <c r="J567" s="133">
        <v>1503</v>
      </c>
      <c r="K567" s="133">
        <v>1503</v>
      </c>
      <c r="L567" s="175"/>
    </row>
    <row r="568" spans="1:12" ht="16.5" x14ac:dyDescent="0.3">
      <c r="A568" s="54" t="s">
        <v>227</v>
      </c>
      <c r="B568" s="54" t="s">
        <v>228</v>
      </c>
      <c r="C568" s="54" t="s">
        <v>296</v>
      </c>
      <c r="D568" s="202"/>
      <c r="E568" s="54"/>
      <c r="F568" s="54" t="s">
        <v>126</v>
      </c>
      <c r="G568" s="54" t="s">
        <v>296</v>
      </c>
      <c r="H568" s="54" t="s">
        <v>1054</v>
      </c>
      <c r="I568" s="133">
        <v>0</v>
      </c>
      <c r="J568" s="133">
        <v>1095381</v>
      </c>
      <c r="K568" s="133">
        <v>1095381</v>
      </c>
      <c r="L568" s="175"/>
    </row>
    <row r="569" spans="1:12" ht="16.5" x14ac:dyDescent="0.3">
      <c r="A569" s="54" t="s">
        <v>227</v>
      </c>
      <c r="B569" s="54" t="s">
        <v>228</v>
      </c>
      <c r="C569" s="54" t="s">
        <v>296</v>
      </c>
      <c r="D569" s="202"/>
      <c r="E569" s="54"/>
      <c r="F569" s="54" t="s">
        <v>126</v>
      </c>
      <c r="G569" s="54" t="s">
        <v>296</v>
      </c>
      <c r="H569" s="54" t="s">
        <v>1376</v>
      </c>
      <c r="I569" s="133">
        <v>0</v>
      </c>
      <c r="J569" s="133">
        <v>107294</v>
      </c>
      <c r="K569" s="133">
        <v>107294</v>
      </c>
      <c r="L569" s="175"/>
    </row>
    <row r="570" spans="1:12" ht="16.5" x14ac:dyDescent="0.3">
      <c r="A570" s="54" t="s">
        <v>227</v>
      </c>
      <c r="B570" s="54" t="s">
        <v>228</v>
      </c>
      <c r="C570" s="54" t="s">
        <v>296</v>
      </c>
      <c r="D570" s="202"/>
      <c r="E570" s="54"/>
      <c r="F570" s="54" t="s">
        <v>126</v>
      </c>
      <c r="G570" s="54" t="s">
        <v>296</v>
      </c>
      <c r="H570" s="54" t="s">
        <v>1053</v>
      </c>
      <c r="I570" s="133">
        <v>351796</v>
      </c>
      <c r="J570" s="133">
        <v>178144</v>
      </c>
      <c r="K570" s="133">
        <v>529940</v>
      </c>
      <c r="L570" s="175"/>
    </row>
    <row r="571" spans="1:12" ht="16.5" x14ac:dyDescent="0.3">
      <c r="A571" s="54" t="s">
        <v>227</v>
      </c>
      <c r="B571" s="54" t="s">
        <v>228</v>
      </c>
      <c r="C571" s="54" t="s">
        <v>296</v>
      </c>
      <c r="D571" s="202"/>
      <c r="E571" s="54"/>
      <c r="F571" s="54" t="s">
        <v>126</v>
      </c>
      <c r="G571" s="54" t="s">
        <v>296</v>
      </c>
      <c r="H571" s="54" t="s">
        <v>150</v>
      </c>
      <c r="I571" s="133">
        <v>0</v>
      </c>
      <c r="J571" s="133">
        <v>9170</v>
      </c>
      <c r="K571" s="133">
        <v>9170</v>
      </c>
      <c r="L571" s="175"/>
    </row>
    <row r="572" spans="1:12" ht="16.5" x14ac:dyDescent="0.3">
      <c r="A572" s="54" t="s">
        <v>227</v>
      </c>
      <c r="B572" s="54" t="s">
        <v>228</v>
      </c>
      <c r="C572" s="54" t="s">
        <v>296</v>
      </c>
      <c r="D572" s="202"/>
      <c r="E572" s="54"/>
      <c r="F572" s="54" t="s">
        <v>126</v>
      </c>
      <c r="G572" s="54" t="s">
        <v>296</v>
      </c>
      <c r="H572" s="54" t="s">
        <v>1062</v>
      </c>
      <c r="I572" s="133">
        <v>0</v>
      </c>
      <c r="J572" s="133">
        <v>811932</v>
      </c>
      <c r="K572" s="133">
        <v>811932</v>
      </c>
      <c r="L572" s="175"/>
    </row>
    <row r="573" spans="1:12" ht="16.5" x14ac:dyDescent="0.3">
      <c r="A573" s="54" t="s">
        <v>227</v>
      </c>
      <c r="B573" s="54" t="s">
        <v>1411</v>
      </c>
      <c r="C573" s="54" t="s">
        <v>297</v>
      </c>
      <c r="D573" s="202"/>
      <c r="E573" s="54"/>
      <c r="F573" s="54" t="s">
        <v>112</v>
      </c>
      <c r="G573" s="54" t="s">
        <v>297</v>
      </c>
      <c r="H573" s="54" t="s">
        <v>1056</v>
      </c>
      <c r="I573" s="133">
        <v>0</v>
      </c>
      <c r="J573" s="133">
        <v>2200010</v>
      </c>
      <c r="K573" s="133">
        <v>2200010</v>
      </c>
      <c r="L573" s="175"/>
    </row>
    <row r="574" spans="1:12" ht="16.5" x14ac:dyDescent="0.3">
      <c r="A574" s="54" t="s">
        <v>227</v>
      </c>
      <c r="B574" s="54" t="s">
        <v>1411</v>
      </c>
      <c r="C574" s="54" t="s">
        <v>297</v>
      </c>
      <c r="D574" s="202"/>
      <c r="E574" s="54"/>
      <c r="F574" s="54" t="s">
        <v>112</v>
      </c>
      <c r="G574" s="54" t="s">
        <v>297</v>
      </c>
      <c r="H574" s="54" t="s">
        <v>1058</v>
      </c>
      <c r="I574" s="133">
        <v>0</v>
      </c>
      <c r="J574" s="133">
        <v>2465576</v>
      </c>
      <c r="K574" s="133">
        <v>2465576</v>
      </c>
      <c r="L574" s="175"/>
    </row>
    <row r="575" spans="1:12" ht="16.5" x14ac:dyDescent="0.3">
      <c r="A575" s="54" t="s">
        <v>227</v>
      </c>
      <c r="B575" s="54" t="s">
        <v>1411</v>
      </c>
      <c r="C575" s="54" t="s">
        <v>298</v>
      </c>
      <c r="D575" s="202"/>
      <c r="E575" s="54"/>
      <c r="F575" s="54" t="s">
        <v>84</v>
      </c>
      <c r="G575" s="54" t="s">
        <v>298</v>
      </c>
      <c r="H575" s="54" t="s">
        <v>1054</v>
      </c>
      <c r="I575" s="133">
        <v>0</v>
      </c>
      <c r="J575" s="133">
        <v>646976</v>
      </c>
      <c r="K575" s="133">
        <v>646976</v>
      </c>
      <c r="L575" s="175"/>
    </row>
    <row r="576" spans="1:12" ht="16.5" x14ac:dyDescent="0.3">
      <c r="A576" s="54" t="s">
        <v>227</v>
      </c>
      <c r="B576" s="54" t="s">
        <v>1411</v>
      </c>
      <c r="C576" s="54" t="s">
        <v>298</v>
      </c>
      <c r="D576" s="202"/>
      <c r="E576" s="54"/>
      <c r="F576" s="54" t="s">
        <v>84</v>
      </c>
      <c r="G576" s="54" t="s">
        <v>298</v>
      </c>
      <c r="H576" s="54" t="s">
        <v>150</v>
      </c>
      <c r="I576" s="133">
        <v>0</v>
      </c>
      <c r="J576" s="133">
        <v>30230</v>
      </c>
      <c r="K576" s="133">
        <v>30230</v>
      </c>
      <c r="L576" s="175"/>
    </row>
    <row r="577" spans="1:12" ht="16.5" x14ac:dyDescent="0.3">
      <c r="A577" s="54" t="s">
        <v>227</v>
      </c>
      <c r="B577" s="54" t="s">
        <v>1411</v>
      </c>
      <c r="C577" s="54" t="s">
        <v>236</v>
      </c>
      <c r="D577" s="202"/>
      <c r="E577" s="54"/>
      <c r="F577" s="54" t="s">
        <v>60</v>
      </c>
      <c r="G577" s="54" t="s">
        <v>236</v>
      </c>
      <c r="H577" s="54" t="s">
        <v>1377</v>
      </c>
      <c r="I577" s="133">
        <v>85518</v>
      </c>
      <c r="J577" s="133">
        <v>0</v>
      </c>
      <c r="K577" s="133">
        <v>85518</v>
      </c>
      <c r="L577" s="175"/>
    </row>
    <row r="578" spans="1:12" ht="16.5" x14ac:dyDescent="0.3">
      <c r="A578" s="54" t="s">
        <v>227</v>
      </c>
      <c r="B578" s="54" t="s">
        <v>1411</v>
      </c>
      <c r="C578" s="54" t="s">
        <v>236</v>
      </c>
      <c r="D578" s="202"/>
      <c r="E578" s="54"/>
      <c r="F578" s="54" t="s">
        <v>60</v>
      </c>
      <c r="G578" s="54" t="s">
        <v>236</v>
      </c>
      <c r="H578" s="54" t="s">
        <v>1053</v>
      </c>
      <c r="I578" s="133">
        <v>251062</v>
      </c>
      <c r="J578" s="133">
        <v>0</v>
      </c>
      <c r="K578" s="133">
        <v>251062</v>
      </c>
      <c r="L578" s="175"/>
    </row>
    <row r="579" spans="1:12" ht="16.5" x14ac:dyDescent="0.3">
      <c r="A579" s="54" t="s">
        <v>227</v>
      </c>
      <c r="B579" s="54" t="s">
        <v>1411</v>
      </c>
      <c r="C579" s="54" t="s">
        <v>237</v>
      </c>
      <c r="D579" s="202"/>
      <c r="E579" s="54"/>
      <c r="F579" s="54" t="s">
        <v>61</v>
      </c>
      <c r="G579" s="54" t="s">
        <v>237</v>
      </c>
      <c r="H579" s="54" t="s">
        <v>1053</v>
      </c>
      <c r="I579" s="133">
        <v>776125</v>
      </c>
      <c r="J579" s="133">
        <v>0</v>
      </c>
      <c r="K579" s="133">
        <v>776125</v>
      </c>
      <c r="L579" s="175"/>
    </row>
    <row r="580" spans="1:12" ht="16.5" x14ac:dyDescent="0.3">
      <c r="A580" s="54" t="s">
        <v>227</v>
      </c>
      <c r="B580" s="54" t="s">
        <v>1411</v>
      </c>
      <c r="C580" s="54" t="s">
        <v>237</v>
      </c>
      <c r="D580" s="202"/>
      <c r="E580" s="54"/>
      <c r="F580" s="54" t="s">
        <v>61</v>
      </c>
      <c r="G580" s="54" t="s">
        <v>237</v>
      </c>
      <c r="H580" s="54" t="s">
        <v>150</v>
      </c>
      <c r="I580" s="133">
        <v>3800635</v>
      </c>
      <c r="J580" s="133">
        <v>0</v>
      </c>
      <c r="K580" s="133">
        <v>3800635</v>
      </c>
      <c r="L580" s="175"/>
    </row>
    <row r="581" spans="1:12" ht="16.5" x14ac:dyDescent="0.3">
      <c r="A581" s="54" t="s">
        <v>238</v>
      </c>
      <c r="B581" s="54"/>
      <c r="C581" s="54" t="s">
        <v>299</v>
      </c>
      <c r="D581" s="202"/>
      <c r="E581" s="54"/>
      <c r="F581" s="54" t="s">
        <v>110</v>
      </c>
      <c r="G581" s="54" t="s">
        <v>299</v>
      </c>
      <c r="H581" s="54" t="s">
        <v>1054</v>
      </c>
      <c r="I581" s="133">
        <v>0</v>
      </c>
      <c r="J581" s="133">
        <v>13589495</v>
      </c>
      <c r="K581" s="133">
        <v>13589495</v>
      </c>
      <c r="L581" s="175"/>
    </row>
    <row r="582" spans="1:12" ht="16.5" x14ac:dyDescent="0.3">
      <c r="A582" s="54" t="s">
        <v>238</v>
      </c>
      <c r="B582" s="54"/>
      <c r="C582" s="54" t="s">
        <v>299</v>
      </c>
      <c r="D582" s="202"/>
      <c r="E582" s="54"/>
      <c r="F582" s="54" t="s">
        <v>110</v>
      </c>
      <c r="G582" s="54" t="s">
        <v>299</v>
      </c>
      <c r="H582" s="54" t="s">
        <v>1404</v>
      </c>
      <c r="I582" s="133">
        <v>0</v>
      </c>
      <c r="J582" s="133">
        <v>198032143</v>
      </c>
      <c r="K582" s="133">
        <v>198032143</v>
      </c>
      <c r="L582" s="175"/>
    </row>
    <row r="583" spans="1:12" ht="16.5" x14ac:dyDescent="0.3">
      <c r="A583" s="54" t="s">
        <v>238</v>
      </c>
      <c r="B583" s="54"/>
      <c r="C583" s="54" t="s">
        <v>299</v>
      </c>
      <c r="D583" s="202"/>
      <c r="E583" s="54"/>
      <c r="F583" s="54" t="s">
        <v>110</v>
      </c>
      <c r="G583" s="54" t="s">
        <v>299</v>
      </c>
      <c r="H583" s="54" t="s">
        <v>1053</v>
      </c>
      <c r="I583" s="133">
        <v>23569</v>
      </c>
      <c r="J583" s="133">
        <v>2637740</v>
      </c>
      <c r="K583" s="133">
        <v>2661309</v>
      </c>
      <c r="L583" s="175"/>
    </row>
    <row r="584" spans="1:12" ht="16.5" x14ac:dyDescent="0.3">
      <c r="A584" s="54" t="s">
        <v>238</v>
      </c>
      <c r="B584" s="54"/>
      <c r="C584" s="54" t="s">
        <v>299</v>
      </c>
      <c r="D584" s="202"/>
      <c r="E584" s="54"/>
      <c r="F584" s="54" t="s">
        <v>110</v>
      </c>
      <c r="G584" s="54" t="s">
        <v>299</v>
      </c>
      <c r="H584" s="54" t="s">
        <v>150</v>
      </c>
      <c r="I584" s="133">
        <v>0</v>
      </c>
      <c r="J584" s="133">
        <v>26500</v>
      </c>
      <c r="K584" s="133">
        <v>26500</v>
      </c>
      <c r="L584" s="175"/>
    </row>
    <row r="585" spans="1:12" ht="16.5" x14ac:dyDescent="0.3">
      <c r="A585" s="54" t="s">
        <v>238</v>
      </c>
      <c r="B585" s="54"/>
      <c r="C585" s="54" t="s">
        <v>299</v>
      </c>
      <c r="D585" s="202"/>
      <c r="E585" s="54"/>
      <c r="F585" s="54" t="s">
        <v>110</v>
      </c>
      <c r="G585" s="54" t="s">
        <v>299</v>
      </c>
      <c r="H585" s="54" t="s">
        <v>162</v>
      </c>
      <c r="I585" s="133">
        <v>0</v>
      </c>
      <c r="J585" s="133">
        <v>48824072</v>
      </c>
      <c r="K585" s="133">
        <v>48824072</v>
      </c>
      <c r="L585" s="175"/>
    </row>
    <row r="586" spans="1:12" ht="16.5" x14ac:dyDescent="0.3">
      <c r="A586" s="54" t="s">
        <v>238</v>
      </c>
      <c r="B586" s="54"/>
      <c r="C586" s="54" t="s">
        <v>240</v>
      </c>
      <c r="D586" s="202"/>
      <c r="E586" s="54"/>
      <c r="F586" s="54" t="s">
        <v>63</v>
      </c>
      <c r="G586" s="54" t="s">
        <v>240</v>
      </c>
      <c r="H586" s="54" t="s">
        <v>150</v>
      </c>
      <c r="I586" s="133">
        <v>56</v>
      </c>
      <c r="J586" s="133">
        <v>0</v>
      </c>
      <c r="K586" s="133">
        <v>56</v>
      </c>
      <c r="L586" s="175"/>
    </row>
    <row r="587" spans="1:12" ht="16.5" x14ac:dyDescent="0.3">
      <c r="A587" s="54" t="s">
        <v>238</v>
      </c>
      <c r="B587" s="54"/>
      <c r="C587" s="54" t="s">
        <v>241</v>
      </c>
      <c r="D587" s="202"/>
      <c r="E587" s="54"/>
      <c r="F587" s="54" t="s">
        <v>64</v>
      </c>
      <c r="G587" s="54" t="s">
        <v>241</v>
      </c>
      <c r="H587" s="54" t="s">
        <v>1394</v>
      </c>
      <c r="I587" s="133">
        <v>0</v>
      </c>
      <c r="J587" s="133">
        <v>38485180</v>
      </c>
      <c r="K587" s="133">
        <v>38485180</v>
      </c>
      <c r="L587" s="175"/>
    </row>
    <row r="588" spans="1:12" ht="16.5" x14ac:dyDescent="0.3">
      <c r="A588" s="54" t="s">
        <v>238</v>
      </c>
      <c r="B588" s="54"/>
      <c r="C588" s="54" t="s">
        <v>241</v>
      </c>
      <c r="D588" s="202"/>
      <c r="E588" s="54"/>
      <c r="F588" s="54" t="s">
        <v>64</v>
      </c>
      <c r="G588" s="54" t="s">
        <v>241</v>
      </c>
      <c r="H588" s="54" t="s">
        <v>624</v>
      </c>
      <c r="I588" s="133">
        <v>0</v>
      </c>
      <c r="J588" s="133">
        <v>125</v>
      </c>
      <c r="K588" s="133">
        <v>125</v>
      </c>
      <c r="L588" s="175"/>
    </row>
    <row r="589" spans="1:12" ht="16.5" x14ac:dyDescent="0.3">
      <c r="A589" s="54" t="s">
        <v>238</v>
      </c>
      <c r="B589" s="54"/>
      <c r="C589" s="54" t="s">
        <v>241</v>
      </c>
      <c r="D589" s="202"/>
      <c r="E589" s="54"/>
      <c r="F589" s="54" t="s">
        <v>64</v>
      </c>
      <c r="G589" s="54" t="s">
        <v>241</v>
      </c>
      <c r="H589" s="54" t="s">
        <v>377</v>
      </c>
      <c r="I589" s="133">
        <v>0</v>
      </c>
      <c r="J589" s="133">
        <v>5304284</v>
      </c>
      <c r="K589" s="133">
        <v>5304284</v>
      </c>
      <c r="L589" s="175"/>
    </row>
    <row r="590" spans="1:12" ht="16.5" x14ac:dyDescent="0.3">
      <c r="A590" s="54" t="s">
        <v>238</v>
      </c>
      <c r="B590" s="54"/>
      <c r="C590" s="54" t="s">
        <v>241</v>
      </c>
      <c r="D590" s="202"/>
      <c r="E590" s="54"/>
      <c r="F590" s="54" t="s">
        <v>64</v>
      </c>
      <c r="G590" s="54" t="s">
        <v>241</v>
      </c>
      <c r="H590" s="54" t="s">
        <v>622</v>
      </c>
      <c r="I590" s="133">
        <v>0</v>
      </c>
      <c r="J590" s="133">
        <v>877876</v>
      </c>
      <c r="K590" s="133">
        <v>877876</v>
      </c>
      <c r="L590" s="175"/>
    </row>
    <row r="591" spans="1:12" ht="16.5" x14ac:dyDescent="0.3">
      <c r="A591" s="54" t="s">
        <v>238</v>
      </c>
      <c r="B591" s="54"/>
      <c r="C591" s="54" t="s">
        <v>241</v>
      </c>
      <c r="D591" s="202"/>
      <c r="E591" s="54"/>
      <c r="F591" s="54" t="s">
        <v>64</v>
      </c>
      <c r="G591" s="54" t="s">
        <v>241</v>
      </c>
      <c r="H591" s="54" t="s">
        <v>1398</v>
      </c>
      <c r="I591" s="133">
        <v>0</v>
      </c>
      <c r="J591" s="133">
        <v>5045018</v>
      </c>
      <c r="K591" s="133">
        <v>5045018</v>
      </c>
      <c r="L591" s="175"/>
    </row>
    <row r="592" spans="1:12" ht="16.5" x14ac:dyDescent="0.3">
      <c r="A592" s="54" t="s">
        <v>238</v>
      </c>
      <c r="B592" s="54"/>
      <c r="C592" s="54" t="s">
        <v>241</v>
      </c>
      <c r="D592" s="202"/>
      <c r="E592" s="54"/>
      <c r="F592" s="54" t="s">
        <v>64</v>
      </c>
      <c r="G592" s="54" t="s">
        <v>241</v>
      </c>
      <c r="H592" s="54" t="s">
        <v>176</v>
      </c>
      <c r="I592" s="133">
        <v>0</v>
      </c>
      <c r="J592" s="133">
        <v>884691361</v>
      </c>
      <c r="K592" s="133">
        <v>884691361</v>
      </c>
      <c r="L592" s="175"/>
    </row>
    <row r="593" spans="1:12" ht="16.5" x14ac:dyDescent="0.3">
      <c r="A593" s="54" t="s">
        <v>238</v>
      </c>
      <c r="B593" s="54"/>
      <c r="C593" s="54" t="s">
        <v>241</v>
      </c>
      <c r="D593" s="202"/>
      <c r="E593" s="54"/>
      <c r="F593" s="54" t="s">
        <v>64</v>
      </c>
      <c r="G593" s="54" t="s">
        <v>241</v>
      </c>
      <c r="H593" s="54" t="s">
        <v>1056</v>
      </c>
      <c r="I593" s="133">
        <v>0</v>
      </c>
      <c r="J593" s="133">
        <v>19819788</v>
      </c>
      <c r="K593" s="133">
        <v>19819788</v>
      </c>
      <c r="L593" s="175"/>
    </row>
    <row r="594" spans="1:12" ht="16.5" x14ac:dyDescent="0.3">
      <c r="A594" s="54" t="s">
        <v>238</v>
      </c>
      <c r="B594" s="54"/>
      <c r="C594" s="54" t="s">
        <v>241</v>
      </c>
      <c r="D594" s="202"/>
      <c r="E594" s="54"/>
      <c r="F594" s="54" t="s">
        <v>64</v>
      </c>
      <c r="G594" s="54" t="s">
        <v>241</v>
      </c>
      <c r="H594" s="54" t="s">
        <v>653</v>
      </c>
      <c r="I594" s="133">
        <v>0</v>
      </c>
      <c r="J594" s="133">
        <v>4552680</v>
      </c>
      <c r="K594" s="133">
        <v>4552680</v>
      </c>
      <c r="L594" s="175"/>
    </row>
    <row r="595" spans="1:12" ht="16.5" x14ac:dyDescent="0.3">
      <c r="A595" s="54" t="s">
        <v>238</v>
      </c>
      <c r="B595" s="54"/>
      <c r="C595" s="54" t="s">
        <v>241</v>
      </c>
      <c r="D595" s="202"/>
      <c r="E595" s="54"/>
      <c r="F595" s="54" t="s">
        <v>64</v>
      </c>
      <c r="G595" s="54" t="s">
        <v>241</v>
      </c>
      <c r="H595" s="37" t="s">
        <v>1054</v>
      </c>
      <c r="I595" s="133">
        <v>0</v>
      </c>
      <c r="J595" s="133">
        <v>36746769</v>
      </c>
      <c r="K595" s="133">
        <v>36746769</v>
      </c>
      <c r="L595" s="175"/>
    </row>
    <row r="596" spans="1:12" ht="16.5" x14ac:dyDescent="0.3">
      <c r="A596" s="54" t="s">
        <v>238</v>
      </c>
      <c r="B596" s="54"/>
      <c r="C596" s="54" t="s">
        <v>241</v>
      </c>
      <c r="D596" s="202"/>
      <c r="E596" s="54"/>
      <c r="F596" s="54" t="s">
        <v>64</v>
      </c>
      <c r="G596" s="54" t="s">
        <v>241</v>
      </c>
      <c r="H596" s="54" t="s">
        <v>1053</v>
      </c>
      <c r="I596" s="133">
        <v>55</v>
      </c>
      <c r="J596" s="133">
        <v>395214</v>
      </c>
      <c r="K596" s="133">
        <v>395269</v>
      </c>
      <c r="L596" s="175"/>
    </row>
    <row r="597" spans="1:12" ht="16.5" x14ac:dyDescent="0.3">
      <c r="A597" s="54" t="s">
        <v>238</v>
      </c>
      <c r="B597" s="54"/>
      <c r="C597" s="54" t="s">
        <v>241</v>
      </c>
      <c r="D597" s="202"/>
      <c r="E597" s="54"/>
      <c r="F597" s="54" t="s">
        <v>64</v>
      </c>
      <c r="G597" s="54" t="s">
        <v>241</v>
      </c>
      <c r="H597" s="54" t="s">
        <v>150</v>
      </c>
      <c r="I597" s="133">
        <v>0</v>
      </c>
      <c r="J597" s="133">
        <v>58636</v>
      </c>
      <c r="K597" s="133">
        <v>58636</v>
      </c>
      <c r="L597" s="175"/>
    </row>
    <row r="598" spans="1:12" ht="16.5" x14ac:dyDescent="0.3">
      <c r="A598" s="54" t="s">
        <v>238</v>
      </c>
      <c r="B598" s="54"/>
      <c r="C598" s="54" t="s">
        <v>241</v>
      </c>
      <c r="D598" s="202"/>
      <c r="E598" s="54"/>
      <c r="F598" s="54" t="s">
        <v>64</v>
      </c>
      <c r="G598" s="54" t="s">
        <v>241</v>
      </c>
      <c r="H598" s="54" t="s">
        <v>1368</v>
      </c>
      <c r="I598" s="133">
        <v>667</v>
      </c>
      <c r="J598" s="133">
        <v>0</v>
      </c>
      <c r="K598" s="133">
        <v>667</v>
      </c>
      <c r="L598" s="175"/>
    </row>
    <row r="599" spans="1:12" ht="16.5" x14ac:dyDescent="0.3">
      <c r="A599" s="54" t="s">
        <v>238</v>
      </c>
      <c r="B599" s="54"/>
      <c r="C599" s="54" t="s">
        <v>241</v>
      </c>
      <c r="D599" s="202"/>
      <c r="E599" s="54"/>
      <c r="F599" s="54" t="s">
        <v>64</v>
      </c>
      <c r="G599" s="54" t="s">
        <v>241</v>
      </c>
      <c r="H599" s="54" t="s">
        <v>1382</v>
      </c>
      <c r="I599" s="133">
        <v>58</v>
      </c>
      <c r="J599" s="133">
        <v>201407015</v>
      </c>
      <c r="K599" s="133">
        <v>201407073</v>
      </c>
      <c r="L599" s="175"/>
    </row>
    <row r="600" spans="1:12" ht="16.5" x14ac:dyDescent="0.3">
      <c r="A600" s="54" t="s">
        <v>238</v>
      </c>
      <c r="B600" s="54"/>
      <c r="C600" s="54" t="s">
        <v>241</v>
      </c>
      <c r="D600" s="202"/>
      <c r="E600" s="54"/>
      <c r="F600" s="54" t="s">
        <v>64</v>
      </c>
      <c r="G600" s="54" t="s">
        <v>241</v>
      </c>
      <c r="H600" s="54" t="s">
        <v>162</v>
      </c>
      <c r="I600" s="133">
        <v>20221050</v>
      </c>
      <c r="J600" s="133">
        <v>6649504</v>
      </c>
      <c r="K600" s="133">
        <v>26870554</v>
      </c>
      <c r="L600" s="175"/>
    </row>
    <row r="601" spans="1:12" ht="16.5" x14ac:dyDescent="0.3">
      <c r="A601" s="54" t="s">
        <v>242</v>
      </c>
      <c r="B601" s="54"/>
      <c r="C601" s="54" t="s">
        <v>243</v>
      </c>
      <c r="D601" s="202"/>
      <c r="E601" s="54"/>
      <c r="F601" s="54" t="s">
        <v>65</v>
      </c>
      <c r="G601" s="54" t="s">
        <v>243</v>
      </c>
      <c r="H601" s="54" t="s">
        <v>1053</v>
      </c>
      <c r="I601" s="133">
        <v>16221</v>
      </c>
      <c r="J601" s="133">
        <v>0</v>
      </c>
      <c r="K601" s="133">
        <v>16221</v>
      </c>
      <c r="L601" s="175"/>
    </row>
    <row r="602" spans="1:12" ht="16.5" x14ac:dyDescent="0.3">
      <c r="A602" s="54" t="s">
        <v>242</v>
      </c>
      <c r="B602" s="54"/>
      <c r="C602" s="54" t="s">
        <v>243</v>
      </c>
      <c r="D602" s="202"/>
      <c r="E602" s="54"/>
      <c r="F602" s="54" t="s">
        <v>65</v>
      </c>
      <c r="G602" s="54" t="s">
        <v>243</v>
      </c>
      <c r="H602" s="54" t="s">
        <v>150</v>
      </c>
      <c r="I602" s="133">
        <v>44228</v>
      </c>
      <c r="J602" s="133">
        <v>0</v>
      </c>
      <c r="K602" s="133">
        <v>44228</v>
      </c>
      <c r="L602" s="175"/>
    </row>
    <row r="603" spans="1:12" ht="16.5" x14ac:dyDescent="0.3">
      <c r="A603" s="54" t="s">
        <v>242</v>
      </c>
      <c r="B603" s="54"/>
      <c r="C603" s="54" t="s">
        <v>1048</v>
      </c>
      <c r="D603" s="202"/>
      <c r="E603" s="54"/>
      <c r="F603" s="54" t="s">
        <v>139</v>
      </c>
      <c r="G603" s="54" t="s">
        <v>1048</v>
      </c>
      <c r="H603" s="54" t="s">
        <v>1053</v>
      </c>
      <c r="I603" s="133">
        <v>81</v>
      </c>
      <c r="J603" s="133">
        <v>0</v>
      </c>
      <c r="K603" s="133">
        <v>81</v>
      </c>
      <c r="L603" s="175"/>
    </row>
    <row r="604" spans="1:12" ht="16.5" x14ac:dyDescent="0.3">
      <c r="A604" s="54" t="s">
        <v>242</v>
      </c>
      <c r="B604" s="54"/>
      <c r="C604" s="54" t="s">
        <v>244</v>
      </c>
      <c r="D604" s="202"/>
      <c r="E604" s="54"/>
      <c r="F604" s="54" t="s">
        <v>66</v>
      </c>
      <c r="G604" s="54" t="s">
        <v>244</v>
      </c>
      <c r="H604" s="54" t="s">
        <v>1053</v>
      </c>
      <c r="I604" s="133">
        <v>561</v>
      </c>
      <c r="J604" s="133">
        <v>0</v>
      </c>
      <c r="K604" s="133">
        <v>561</v>
      </c>
      <c r="L604" s="175"/>
    </row>
    <row r="605" spans="1:12" ht="16.5" x14ac:dyDescent="0.3">
      <c r="A605" s="54" t="s">
        <v>242</v>
      </c>
      <c r="B605" s="54"/>
      <c r="C605" s="54" t="s">
        <v>245</v>
      </c>
      <c r="D605" s="202"/>
      <c r="E605" s="54"/>
      <c r="F605" s="54" t="s">
        <v>67</v>
      </c>
      <c r="G605" s="54" t="s">
        <v>245</v>
      </c>
      <c r="H605" s="54" t="s">
        <v>246</v>
      </c>
      <c r="I605" s="133">
        <v>39609409</v>
      </c>
      <c r="J605" s="133">
        <v>1353864220</v>
      </c>
      <c r="K605" s="133">
        <v>1393473629</v>
      </c>
      <c r="L605" s="175"/>
    </row>
    <row r="606" spans="1:12" ht="16.5" x14ac:dyDescent="0.3">
      <c r="A606" s="54" t="s">
        <v>242</v>
      </c>
      <c r="B606" s="54"/>
      <c r="C606" s="54" t="s">
        <v>245</v>
      </c>
      <c r="D606" s="202"/>
      <c r="E606" s="54"/>
      <c r="F606" s="54" t="s">
        <v>67</v>
      </c>
      <c r="G606" s="54" t="s">
        <v>245</v>
      </c>
      <c r="H606" s="54" t="s">
        <v>502</v>
      </c>
      <c r="I606" s="133">
        <v>0</v>
      </c>
      <c r="J606" s="133">
        <v>635013744</v>
      </c>
      <c r="K606" s="133">
        <v>635013744</v>
      </c>
      <c r="L606" s="175"/>
    </row>
    <row r="607" spans="1:12" ht="16.5" x14ac:dyDescent="0.3">
      <c r="A607" s="54" t="s">
        <v>242</v>
      </c>
      <c r="B607" s="54"/>
      <c r="C607" s="54" t="s">
        <v>245</v>
      </c>
      <c r="D607" s="202"/>
      <c r="E607" s="54"/>
      <c r="F607" s="54" t="s">
        <v>67</v>
      </c>
      <c r="G607" s="54" t="s">
        <v>245</v>
      </c>
      <c r="H607" s="54" t="s">
        <v>464</v>
      </c>
      <c r="I607" s="133">
        <v>0</v>
      </c>
      <c r="J607" s="133">
        <v>0</v>
      </c>
      <c r="K607" s="133">
        <v>0</v>
      </c>
      <c r="L607" s="175"/>
    </row>
    <row r="608" spans="1:12" ht="16.5" x14ac:dyDescent="0.3">
      <c r="A608" s="54" t="s">
        <v>242</v>
      </c>
      <c r="B608" s="54"/>
      <c r="C608" s="54" t="s">
        <v>245</v>
      </c>
      <c r="D608" s="202"/>
      <c r="E608" s="54"/>
      <c r="F608" s="54" t="s">
        <v>67</v>
      </c>
      <c r="G608" s="54" t="s">
        <v>245</v>
      </c>
      <c r="H608" s="54" t="s">
        <v>465</v>
      </c>
      <c r="I608" s="133">
        <v>0</v>
      </c>
      <c r="J608" s="133">
        <v>0</v>
      </c>
      <c r="K608" s="133">
        <v>0</v>
      </c>
      <c r="L608" s="175"/>
    </row>
    <row r="609" spans="1:12" ht="16.5" x14ac:dyDescent="0.3">
      <c r="A609" s="54" t="s">
        <v>242</v>
      </c>
      <c r="B609" s="54"/>
      <c r="C609" s="54" t="s">
        <v>245</v>
      </c>
      <c r="D609" s="202"/>
      <c r="E609" s="54"/>
      <c r="F609" s="54" t="s">
        <v>67</v>
      </c>
      <c r="G609" s="54" t="s">
        <v>245</v>
      </c>
      <c r="H609" s="54" t="s">
        <v>466</v>
      </c>
      <c r="I609" s="133">
        <v>0</v>
      </c>
      <c r="J609" s="133">
        <v>1455013174</v>
      </c>
      <c r="K609" s="133">
        <v>1455013174</v>
      </c>
      <c r="L609" s="175"/>
    </row>
    <row r="610" spans="1:12" ht="16.5" x14ac:dyDescent="0.3">
      <c r="A610" s="54" t="s">
        <v>242</v>
      </c>
      <c r="B610" s="54"/>
      <c r="C610" s="54" t="s">
        <v>245</v>
      </c>
      <c r="D610" s="202"/>
      <c r="E610" s="54"/>
      <c r="F610" s="54" t="s">
        <v>67</v>
      </c>
      <c r="G610" s="54" t="s">
        <v>245</v>
      </c>
      <c r="H610" s="54" t="s">
        <v>1057</v>
      </c>
      <c r="I610" s="133">
        <v>33194001173</v>
      </c>
      <c r="J610" s="133">
        <v>20069969472</v>
      </c>
      <c r="K610" s="133">
        <v>53263970645</v>
      </c>
      <c r="L610" s="175"/>
    </row>
    <row r="611" spans="1:12" ht="16.5" x14ac:dyDescent="0.3">
      <c r="A611" s="54" t="s">
        <v>242</v>
      </c>
      <c r="B611" s="54"/>
      <c r="C611" s="54" t="s">
        <v>245</v>
      </c>
      <c r="D611" s="202"/>
      <c r="E611" s="54"/>
      <c r="F611" s="54" t="s">
        <v>67</v>
      </c>
      <c r="G611" s="54" t="s">
        <v>245</v>
      </c>
      <c r="H611" s="54" t="s">
        <v>575</v>
      </c>
      <c r="I611" s="133">
        <v>0</v>
      </c>
      <c r="J611" s="133">
        <v>67561994</v>
      </c>
      <c r="K611" s="133">
        <v>67561994</v>
      </c>
      <c r="L611" s="175"/>
    </row>
    <row r="612" spans="1:12" ht="16.5" x14ac:dyDescent="0.3">
      <c r="A612" s="54" t="s">
        <v>242</v>
      </c>
      <c r="B612" s="54"/>
      <c r="C612" s="54" t="s">
        <v>245</v>
      </c>
      <c r="D612" s="202"/>
      <c r="E612" s="54"/>
      <c r="F612" s="54" t="s">
        <v>67</v>
      </c>
      <c r="G612" s="54" t="s">
        <v>245</v>
      </c>
      <c r="H612" s="54" t="s">
        <v>176</v>
      </c>
      <c r="I612" s="133">
        <v>0</v>
      </c>
      <c r="J612" s="133">
        <v>628368150</v>
      </c>
      <c r="K612" s="133">
        <v>628368150</v>
      </c>
      <c r="L612" s="175"/>
    </row>
    <row r="613" spans="1:12" ht="16.5" x14ac:dyDescent="0.3">
      <c r="A613" s="54" t="s">
        <v>242</v>
      </c>
      <c r="B613" s="54"/>
      <c r="C613" s="54" t="s">
        <v>245</v>
      </c>
      <c r="D613" s="202"/>
      <c r="E613" s="54"/>
      <c r="F613" s="54" t="s">
        <v>67</v>
      </c>
      <c r="G613" s="54" t="s">
        <v>245</v>
      </c>
      <c r="H613" s="54" t="s">
        <v>1056</v>
      </c>
      <c r="I613" s="133">
        <v>267217</v>
      </c>
      <c r="J613" s="133">
        <v>812458</v>
      </c>
      <c r="K613" s="133">
        <v>1079675</v>
      </c>
      <c r="L613" s="175"/>
    </row>
    <row r="614" spans="1:12" ht="16.5" x14ac:dyDescent="0.3">
      <c r="A614" s="54" t="s">
        <v>242</v>
      </c>
      <c r="B614" s="54"/>
      <c r="C614" s="54" t="s">
        <v>245</v>
      </c>
      <c r="D614" s="202"/>
      <c r="E614" s="54"/>
      <c r="F614" s="54" t="s">
        <v>67</v>
      </c>
      <c r="G614" s="54" t="s">
        <v>245</v>
      </c>
      <c r="H614" s="54" t="s">
        <v>1384</v>
      </c>
      <c r="I614" s="133">
        <v>0</v>
      </c>
      <c r="J614" s="133">
        <v>237868699</v>
      </c>
      <c r="K614" s="133">
        <v>237868699</v>
      </c>
      <c r="L614" s="175"/>
    </row>
    <row r="615" spans="1:12" ht="16.5" x14ac:dyDescent="0.3">
      <c r="A615" s="54" t="s">
        <v>242</v>
      </c>
      <c r="B615" s="54"/>
      <c r="C615" s="54" t="s">
        <v>245</v>
      </c>
      <c r="D615" s="202"/>
      <c r="E615" s="54"/>
      <c r="F615" s="54" t="s">
        <v>67</v>
      </c>
      <c r="G615" s="54" t="s">
        <v>245</v>
      </c>
      <c r="H615" s="54" t="s">
        <v>1058</v>
      </c>
      <c r="I615" s="133">
        <v>7011</v>
      </c>
      <c r="J615" s="133">
        <v>0</v>
      </c>
      <c r="K615" s="133">
        <v>7011</v>
      </c>
      <c r="L615" s="175"/>
    </row>
    <row r="616" spans="1:12" ht="16.5" x14ac:dyDescent="0.3">
      <c r="A616" s="54" t="s">
        <v>242</v>
      </c>
      <c r="B616" s="54"/>
      <c r="C616" s="54" t="s">
        <v>245</v>
      </c>
      <c r="D616" s="202"/>
      <c r="E616" s="54"/>
      <c r="F616" s="54" t="s">
        <v>67</v>
      </c>
      <c r="G616" s="54" t="s">
        <v>245</v>
      </c>
      <c r="H616" s="54" t="s">
        <v>1054</v>
      </c>
      <c r="I616" s="133">
        <v>0</v>
      </c>
      <c r="J616" s="133">
        <v>1075509</v>
      </c>
      <c r="K616" s="133">
        <v>1075509</v>
      </c>
      <c r="L616" s="175"/>
    </row>
    <row r="617" spans="1:12" ht="16.5" x14ac:dyDescent="0.3">
      <c r="A617" s="54" t="s">
        <v>242</v>
      </c>
      <c r="B617" s="54"/>
      <c r="C617" s="54" t="s">
        <v>245</v>
      </c>
      <c r="D617" s="202"/>
      <c r="E617" s="54"/>
      <c r="F617" s="54" t="s">
        <v>67</v>
      </c>
      <c r="G617" s="54" t="s">
        <v>245</v>
      </c>
      <c r="H617" s="54" t="s">
        <v>1053</v>
      </c>
      <c r="I617" s="133">
        <v>7990680</v>
      </c>
      <c r="J617" s="133">
        <v>1054145</v>
      </c>
      <c r="K617" s="133">
        <v>9044825</v>
      </c>
      <c r="L617" s="175"/>
    </row>
    <row r="618" spans="1:12" ht="16.5" x14ac:dyDescent="0.3">
      <c r="A618" s="54" t="s">
        <v>242</v>
      </c>
      <c r="B618" s="54"/>
      <c r="C618" s="54" t="s">
        <v>245</v>
      </c>
      <c r="D618" s="202"/>
      <c r="E618" s="54"/>
      <c r="F618" s="54" t="s">
        <v>67</v>
      </c>
      <c r="G618" s="54" t="s">
        <v>245</v>
      </c>
      <c r="H618" s="54" t="s">
        <v>150</v>
      </c>
      <c r="I618" s="133">
        <v>175</v>
      </c>
      <c r="J618" s="133">
        <v>0</v>
      </c>
      <c r="K618" s="133">
        <v>175</v>
      </c>
      <c r="L618" s="175"/>
    </row>
    <row r="619" spans="1:12" ht="16.5" x14ac:dyDescent="0.3">
      <c r="A619" s="54" t="s">
        <v>242</v>
      </c>
      <c r="B619" s="54"/>
      <c r="C619" s="54" t="s">
        <v>245</v>
      </c>
      <c r="D619" s="202"/>
      <c r="E619" s="54"/>
      <c r="F619" s="54" t="s">
        <v>67</v>
      </c>
      <c r="G619" s="54" t="s">
        <v>245</v>
      </c>
      <c r="H619" s="54" t="s">
        <v>1368</v>
      </c>
      <c r="I619" s="133">
        <v>639419</v>
      </c>
      <c r="J619" s="133">
        <v>49904</v>
      </c>
      <c r="K619" s="133">
        <v>689323</v>
      </c>
      <c r="L619" s="175"/>
    </row>
    <row r="620" spans="1:12" ht="16.5" x14ac:dyDescent="0.3">
      <c r="A620" s="54" t="s">
        <v>242</v>
      </c>
      <c r="B620" s="54"/>
      <c r="C620" s="54" t="s">
        <v>247</v>
      </c>
      <c r="D620" s="202"/>
      <c r="E620" s="54"/>
      <c r="F620" s="54" t="s">
        <v>68</v>
      </c>
      <c r="G620" s="54" t="s">
        <v>247</v>
      </c>
      <c r="H620" s="54" t="s">
        <v>248</v>
      </c>
      <c r="I620" s="133">
        <v>35148505403</v>
      </c>
      <c r="J620" s="133">
        <v>0</v>
      </c>
      <c r="K620" s="133">
        <v>35148505403</v>
      </c>
      <c r="L620" s="175"/>
    </row>
    <row r="621" spans="1:12" ht="16.5" x14ac:dyDescent="0.3">
      <c r="A621" s="54" t="s">
        <v>242</v>
      </c>
      <c r="B621" s="54"/>
      <c r="C621" s="54" t="s">
        <v>247</v>
      </c>
      <c r="D621" s="202"/>
      <c r="E621" s="54"/>
      <c r="F621" s="54" t="s">
        <v>68</v>
      </c>
      <c r="G621" s="54" t="s">
        <v>247</v>
      </c>
      <c r="H621" s="54" t="s">
        <v>164</v>
      </c>
      <c r="I621" s="133">
        <v>64102246</v>
      </c>
      <c r="J621" s="133">
        <v>0</v>
      </c>
      <c r="K621" s="133">
        <v>64102246</v>
      </c>
      <c r="L621" s="175"/>
    </row>
    <row r="622" spans="1:12" ht="16.5" x14ac:dyDescent="0.3">
      <c r="A622" s="54" t="s">
        <v>242</v>
      </c>
      <c r="B622" s="54"/>
      <c r="C622" s="54" t="s">
        <v>247</v>
      </c>
      <c r="D622" s="202"/>
      <c r="E622" s="54"/>
      <c r="F622" s="54" t="s">
        <v>68</v>
      </c>
      <c r="G622" s="54" t="s">
        <v>247</v>
      </c>
      <c r="H622" s="54" t="s">
        <v>249</v>
      </c>
      <c r="I622" s="133">
        <v>111650770839</v>
      </c>
      <c r="J622" s="133">
        <v>0</v>
      </c>
      <c r="K622" s="133">
        <v>111650770839</v>
      </c>
      <c r="L622" s="175"/>
    </row>
    <row r="623" spans="1:12" ht="16.5" x14ac:dyDescent="0.3">
      <c r="A623" s="54" t="s">
        <v>242</v>
      </c>
      <c r="B623" s="54"/>
      <c r="C623" s="54" t="s">
        <v>247</v>
      </c>
      <c r="D623" s="202"/>
      <c r="E623" s="54"/>
      <c r="F623" s="54" t="s">
        <v>68</v>
      </c>
      <c r="G623" s="54" t="s">
        <v>247</v>
      </c>
      <c r="H623" s="54" t="s">
        <v>1053</v>
      </c>
      <c r="I623" s="133">
        <v>149802640</v>
      </c>
      <c r="J623" s="133">
        <v>27838</v>
      </c>
      <c r="K623" s="133">
        <v>149830478</v>
      </c>
      <c r="L623" s="175"/>
    </row>
    <row r="624" spans="1:12" ht="16.5" x14ac:dyDescent="0.3">
      <c r="A624" s="54" t="s">
        <v>242</v>
      </c>
      <c r="B624" s="54"/>
      <c r="C624" s="54" t="s">
        <v>247</v>
      </c>
      <c r="D624" s="202"/>
      <c r="E624" s="54"/>
      <c r="F624" s="54" t="s">
        <v>68</v>
      </c>
      <c r="G624" s="54" t="s">
        <v>247</v>
      </c>
      <c r="H624" s="54" t="s">
        <v>150</v>
      </c>
      <c r="I624" s="133">
        <v>191961</v>
      </c>
      <c r="J624" s="133">
        <v>0</v>
      </c>
      <c r="K624" s="133">
        <v>191961</v>
      </c>
      <c r="L624" s="175"/>
    </row>
    <row r="625" spans="1:12" ht="16.5" x14ac:dyDescent="0.3">
      <c r="A625" s="54" t="s">
        <v>242</v>
      </c>
      <c r="B625" s="54"/>
      <c r="C625" s="54" t="s">
        <v>247</v>
      </c>
      <c r="D625" s="202"/>
      <c r="E625" s="54"/>
      <c r="F625" s="54" t="s">
        <v>68</v>
      </c>
      <c r="G625" s="54" t="s">
        <v>247</v>
      </c>
      <c r="H625" s="54" t="s">
        <v>1062</v>
      </c>
      <c r="I625" s="133">
        <v>0</v>
      </c>
      <c r="J625" s="133">
        <v>11712494</v>
      </c>
      <c r="K625" s="133">
        <v>11712494</v>
      </c>
      <c r="L625" s="175"/>
    </row>
    <row r="626" spans="1:12" ht="16.5" x14ac:dyDescent="0.3">
      <c r="A626" s="54" t="s">
        <v>242</v>
      </c>
      <c r="B626" s="54"/>
      <c r="C626" s="54" t="s">
        <v>247</v>
      </c>
      <c r="D626" s="202"/>
      <c r="E626" s="54"/>
      <c r="F626" s="54" t="s">
        <v>68</v>
      </c>
      <c r="G626" s="54" t="s">
        <v>247</v>
      </c>
      <c r="H626" s="54" t="s">
        <v>1393</v>
      </c>
      <c r="I626" s="133">
        <v>0</v>
      </c>
      <c r="J626" s="133">
        <v>14311</v>
      </c>
      <c r="K626" s="133">
        <v>14311</v>
      </c>
      <c r="L626" s="175"/>
    </row>
    <row r="627" spans="1:12" ht="16.5" x14ac:dyDescent="0.3">
      <c r="A627" s="54" t="s">
        <v>242</v>
      </c>
      <c r="B627" s="54"/>
      <c r="C627" s="54" t="s">
        <v>250</v>
      </c>
      <c r="D627" s="202"/>
      <c r="E627" s="54"/>
      <c r="F627" s="54" t="s">
        <v>69</v>
      </c>
      <c r="G627" s="54" t="s">
        <v>250</v>
      </c>
      <c r="H627" s="54" t="s">
        <v>1363</v>
      </c>
      <c r="I627" s="133">
        <v>0</v>
      </c>
      <c r="J627" s="133">
        <v>3833669</v>
      </c>
      <c r="K627" s="133">
        <v>3833669</v>
      </c>
      <c r="L627" s="175"/>
    </row>
    <row r="628" spans="1:12" ht="16.5" x14ac:dyDescent="0.3">
      <c r="A628" s="54" t="s">
        <v>242</v>
      </c>
      <c r="B628" s="54"/>
      <c r="C628" s="54" t="s">
        <v>250</v>
      </c>
      <c r="D628" s="202"/>
      <c r="E628" s="54"/>
      <c r="F628" s="54" t="s">
        <v>69</v>
      </c>
      <c r="G628" s="54" t="s">
        <v>250</v>
      </c>
      <c r="H628" s="54" t="s">
        <v>499</v>
      </c>
      <c r="I628" s="133">
        <v>0</v>
      </c>
      <c r="J628" s="133">
        <v>0</v>
      </c>
      <c r="K628" s="133">
        <v>0</v>
      </c>
      <c r="L628" s="175"/>
    </row>
    <row r="629" spans="1:12" ht="16.5" x14ac:dyDescent="0.3">
      <c r="A629" s="54" t="s">
        <v>242</v>
      </c>
      <c r="B629" s="54"/>
      <c r="C629" s="54" t="s">
        <v>250</v>
      </c>
      <c r="D629" s="202"/>
      <c r="E629" s="54"/>
      <c r="F629" s="54" t="s">
        <v>69</v>
      </c>
      <c r="G629" s="54" t="s">
        <v>250</v>
      </c>
      <c r="H629" s="54" t="s">
        <v>212</v>
      </c>
      <c r="I629" s="133">
        <v>0</v>
      </c>
      <c r="J629" s="133">
        <v>240136</v>
      </c>
      <c r="K629" s="133">
        <v>240136</v>
      </c>
      <c r="L629" s="175"/>
    </row>
    <row r="630" spans="1:12" ht="16.5" x14ac:dyDescent="0.3">
      <c r="A630" s="54" t="s">
        <v>242</v>
      </c>
      <c r="B630" s="54"/>
      <c r="C630" s="54" t="s">
        <v>250</v>
      </c>
      <c r="D630" s="202"/>
      <c r="E630" s="54"/>
      <c r="F630" s="54" t="s">
        <v>69</v>
      </c>
      <c r="G630" s="54" t="s">
        <v>250</v>
      </c>
      <c r="H630" s="54" t="s">
        <v>1056</v>
      </c>
      <c r="I630" s="133">
        <v>0</v>
      </c>
      <c r="J630" s="133">
        <v>955827</v>
      </c>
      <c r="K630" s="133">
        <v>955827</v>
      </c>
      <c r="L630" s="175"/>
    </row>
    <row r="631" spans="1:12" ht="16.5" x14ac:dyDescent="0.3">
      <c r="A631" s="54" t="s">
        <v>242</v>
      </c>
      <c r="B631" s="54"/>
      <c r="C631" s="54" t="s">
        <v>250</v>
      </c>
      <c r="D631" s="202"/>
      <c r="E631" s="54"/>
      <c r="F631" s="54" t="s">
        <v>69</v>
      </c>
      <c r="G631" s="54" t="s">
        <v>250</v>
      </c>
      <c r="H631" s="54" t="s">
        <v>364</v>
      </c>
      <c r="I631" s="133">
        <v>0</v>
      </c>
      <c r="J631" s="133">
        <v>71826036</v>
      </c>
      <c r="K631" s="133">
        <v>71826036</v>
      </c>
      <c r="L631" s="175"/>
    </row>
    <row r="632" spans="1:12" ht="16.5" x14ac:dyDescent="0.3">
      <c r="A632" s="54" t="s">
        <v>242</v>
      </c>
      <c r="B632" s="54"/>
      <c r="C632" s="54" t="s">
        <v>250</v>
      </c>
      <c r="D632" s="202"/>
      <c r="E632" s="54"/>
      <c r="F632" s="54" t="s">
        <v>69</v>
      </c>
      <c r="G632" s="54" t="s">
        <v>250</v>
      </c>
      <c r="H632" s="54" t="s">
        <v>1378</v>
      </c>
      <c r="I632" s="133">
        <v>0</v>
      </c>
      <c r="J632" s="133">
        <v>3575582</v>
      </c>
      <c r="K632" s="133">
        <v>3575582</v>
      </c>
      <c r="L632" s="175"/>
    </row>
    <row r="633" spans="1:12" ht="16.5" x14ac:dyDescent="0.3">
      <c r="A633" s="54" t="s">
        <v>242</v>
      </c>
      <c r="B633" s="54"/>
      <c r="C633" s="54" t="s">
        <v>250</v>
      </c>
      <c r="D633" s="202"/>
      <c r="E633" s="54"/>
      <c r="F633" s="54" t="s">
        <v>69</v>
      </c>
      <c r="G633" s="54" t="s">
        <v>250</v>
      </c>
      <c r="H633" s="54" t="s">
        <v>218</v>
      </c>
      <c r="I633" s="133">
        <v>0</v>
      </c>
      <c r="J633" s="133">
        <v>0</v>
      </c>
      <c r="K633" s="133">
        <v>0</v>
      </c>
      <c r="L633" s="175"/>
    </row>
    <row r="634" spans="1:12" ht="16.5" x14ac:dyDescent="0.3">
      <c r="A634" s="54" t="s">
        <v>242</v>
      </c>
      <c r="B634" s="54"/>
      <c r="C634" s="54" t="s">
        <v>250</v>
      </c>
      <c r="D634" s="202"/>
      <c r="E634" s="54"/>
      <c r="F634" s="54" t="s">
        <v>69</v>
      </c>
      <c r="G634" s="54" t="s">
        <v>250</v>
      </c>
      <c r="H634" s="54" t="s">
        <v>386</v>
      </c>
      <c r="I634" s="133">
        <v>0</v>
      </c>
      <c r="J634" s="133">
        <v>9147473</v>
      </c>
      <c r="K634" s="133">
        <v>9147473</v>
      </c>
      <c r="L634" s="175"/>
    </row>
    <row r="635" spans="1:12" ht="16.5" x14ac:dyDescent="0.3">
      <c r="A635" s="54" t="s">
        <v>242</v>
      </c>
      <c r="B635" s="54"/>
      <c r="C635" s="54" t="s">
        <v>250</v>
      </c>
      <c r="D635" s="202"/>
      <c r="E635" s="54"/>
      <c r="F635" s="54" t="s">
        <v>69</v>
      </c>
      <c r="G635" s="54" t="s">
        <v>250</v>
      </c>
      <c r="H635" s="54" t="s">
        <v>1058</v>
      </c>
      <c r="I635" s="133">
        <v>0</v>
      </c>
      <c r="J635" s="133">
        <v>28189</v>
      </c>
      <c r="K635" s="133">
        <v>28189</v>
      </c>
      <c r="L635" s="175"/>
    </row>
    <row r="636" spans="1:12" ht="16.5" x14ac:dyDescent="0.3">
      <c r="A636" s="54" t="s">
        <v>242</v>
      </c>
      <c r="B636" s="54"/>
      <c r="C636" s="54" t="s">
        <v>250</v>
      </c>
      <c r="D636" s="202"/>
      <c r="E636" s="54"/>
      <c r="F636" s="54" t="s">
        <v>69</v>
      </c>
      <c r="G636" s="54" t="s">
        <v>250</v>
      </c>
      <c r="H636" s="54" t="s">
        <v>551</v>
      </c>
      <c r="I636" s="133">
        <v>0</v>
      </c>
      <c r="J636" s="133">
        <v>0</v>
      </c>
      <c r="K636" s="133">
        <v>0</v>
      </c>
      <c r="L636" s="175"/>
    </row>
    <row r="637" spans="1:12" ht="16.5" x14ac:dyDescent="0.3">
      <c r="A637" s="54" t="s">
        <v>242</v>
      </c>
      <c r="B637" s="54"/>
      <c r="C637" s="54" t="s">
        <v>250</v>
      </c>
      <c r="D637" s="202"/>
      <c r="E637" s="54"/>
      <c r="F637" s="54" t="s">
        <v>69</v>
      </c>
      <c r="G637" s="54" t="s">
        <v>250</v>
      </c>
      <c r="H637" s="54" t="s">
        <v>1054</v>
      </c>
      <c r="I637" s="133">
        <v>0</v>
      </c>
      <c r="J637" s="133">
        <v>24214030</v>
      </c>
      <c r="K637" s="133">
        <v>24214030</v>
      </c>
      <c r="L637" s="175"/>
    </row>
    <row r="638" spans="1:12" ht="16.5" x14ac:dyDescent="0.3">
      <c r="A638" s="54" t="s">
        <v>242</v>
      </c>
      <c r="B638" s="54"/>
      <c r="C638" s="54" t="s">
        <v>250</v>
      </c>
      <c r="D638" s="202"/>
      <c r="E638" s="54"/>
      <c r="F638" s="54" t="s">
        <v>69</v>
      </c>
      <c r="G638" s="54" t="s">
        <v>250</v>
      </c>
      <c r="H638" s="54" t="s">
        <v>1376</v>
      </c>
      <c r="I638" s="133">
        <v>23577924</v>
      </c>
      <c r="J638" s="133">
        <v>14065651</v>
      </c>
      <c r="K638" s="133">
        <v>37643575</v>
      </c>
      <c r="L638" s="175"/>
    </row>
    <row r="639" spans="1:12" ht="16.5" x14ac:dyDescent="0.3">
      <c r="A639" s="54" t="s">
        <v>242</v>
      </c>
      <c r="B639" s="54"/>
      <c r="C639" s="54" t="s">
        <v>250</v>
      </c>
      <c r="D639" s="202"/>
      <c r="E639" s="54"/>
      <c r="F639" s="54" t="s">
        <v>69</v>
      </c>
      <c r="G639" s="54" t="s">
        <v>250</v>
      </c>
      <c r="H639" s="54" t="s">
        <v>1379</v>
      </c>
      <c r="I639" s="133">
        <v>0</v>
      </c>
      <c r="J639" s="133">
        <v>7546832</v>
      </c>
      <c r="K639" s="133">
        <v>7546832</v>
      </c>
      <c r="L639" s="175"/>
    </row>
    <row r="640" spans="1:12" ht="16.5" x14ac:dyDescent="0.3">
      <c r="A640" s="54" t="s">
        <v>242</v>
      </c>
      <c r="B640" s="54"/>
      <c r="C640" s="54" t="s">
        <v>250</v>
      </c>
      <c r="D640" s="202"/>
      <c r="E640" s="54"/>
      <c r="F640" s="54" t="s">
        <v>69</v>
      </c>
      <c r="G640" s="54" t="s">
        <v>250</v>
      </c>
      <c r="H640" s="54" t="s">
        <v>1385</v>
      </c>
      <c r="I640" s="133">
        <v>500</v>
      </c>
      <c r="J640" s="133">
        <v>4346</v>
      </c>
      <c r="K640" s="133">
        <v>4846</v>
      </c>
      <c r="L640" s="175"/>
    </row>
    <row r="641" spans="1:12" ht="16.5" x14ac:dyDescent="0.3">
      <c r="A641" s="54" t="s">
        <v>242</v>
      </c>
      <c r="B641" s="54"/>
      <c r="C641" s="54" t="s">
        <v>250</v>
      </c>
      <c r="D641" s="202"/>
      <c r="E641" s="54"/>
      <c r="F641" s="54" t="s">
        <v>69</v>
      </c>
      <c r="G641" s="54" t="s">
        <v>250</v>
      </c>
      <c r="H641" s="54" t="s">
        <v>1381</v>
      </c>
      <c r="I641" s="133">
        <v>132600</v>
      </c>
      <c r="J641" s="133">
        <v>3070511</v>
      </c>
      <c r="K641" s="133">
        <v>3203111</v>
      </c>
      <c r="L641" s="175"/>
    </row>
    <row r="642" spans="1:12" ht="16.5" x14ac:dyDescent="0.3">
      <c r="A642" s="54" t="s">
        <v>242</v>
      </c>
      <c r="B642" s="54"/>
      <c r="C642" s="54" t="s">
        <v>250</v>
      </c>
      <c r="D642" s="202"/>
      <c r="E642" s="54"/>
      <c r="F642" s="54" t="s">
        <v>69</v>
      </c>
      <c r="G642" s="54" t="s">
        <v>250</v>
      </c>
      <c r="H642" s="54" t="s">
        <v>1053</v>
      </c>
      <c r="I642" s="133">
        <v>0</v>
      </c>
      <c r="J642" s="133">
        <v>23203</v>
      </c>
      <c r="K642" s="133">
        <v>23203</v>
      </c>
      <c r="L642" s="175"/>
    </row>
    <row r="643" spans="1:12" ht="16.5" x14ac:dyDescent="0.3">
      <c r="A643" s="54" t="s">
        <v>242</v>
      </c>
      <c r="B643" s="54"/>
      <c r="C643" s="54" t="s">
        <v>250</v>
      </c>
      <c r="D643" s="202"/>
      <c r="E643" s="54"/>
      <c r="F643" s="54" t="s">
        <v>69</v>
      </c>
      <c r="G643" s="54" t="s">
        <v>250</v>
      </c>
      <c r="H643" s="54" t="s">
        <v>150</v>
      </c>
      <c r="I643" s="133">
        <v>0</v>
      </c>
      <c r="J643" s="133">
        <v>53929206</v>
      </c>
      <c r="K643" s="133">
        <v>53929206</v>
      </c>
      <c r="L643" s="175"/>
    </row>
    <row r="644" spans="1:12" ht="16.5" x14ac:dyDescent="0.3">
      <c r="A644" s="54" t="s">
        <v>242</v>
      </c>
      <c r="B644" s="54"/>
      <c r="C644" s="54" t="s">
        <v>250</v>
      </c>
      <c r="D644" s="202"/>
      <c r="E644" s="54"/>
      <c r="F644" s="54" t="s">
        <v>69</v>
      </c>
      <c r="G644" s="54" t="s">
        <v>250</v>
      </c>
      <c r="H644" s="54" t="s">
        <v>1367</v>
      </c>
      <c r="I644" s="133">
        <v>504833</v>
      </c>
      <c r="J644" s="133">
        <v>0</v>
      </c>
      <c r="K644" s="133">
        <v>504833</v>
      </c>
      <c r="L644" s="175"/>
    </row>
    <row r="645" spans="1:12" ht="16.5" x14ac:dyDescent="0.3">
      <c r="A645" s="54" t="s">
        <v>242</v>
      </c>
      <c r="B645" s="54"/>
      <c r="C645" s="54" t="s">
        <v>300</v>
      </c>
      <c r="D645" s="202"/>
      <c r="E645" s="54"/>
      <c r="F645" s="54" t="s">
        <v>120</v>
      </c>
      <c r="G645" s="54" t="s">
        <v>300</v>
      </c>
      <c r="H645" s="54" t="s">
        <v>1360</v>
      </c>
      <c r="I645" s="133">
        <v>0</v>
      </c>
      <c r="J645" s="133">
        <v>6483</v>
      </c>
      <c r="K645" s="133">
        <v>6483</v>
      </c>
      <c r="L645" s="175"/>
    </row>
    <row r="646" spans="1:12" ht="16.5" x14ac:dyDescent="0.3">
      <c r="A646" s="54" t="s">
        <v>242</v>
      </c>
      <c r="B646" s="54"/>
      <c r="C646" s="54" t="s">
        <v>300</v>
      </c>
      <c r="D646" s="202"/>
      <c r="E646" s="54"/>
      <c r="F646" s="54" t="s">
        <v>120</v>
      </c>
      <c r="G646" s="54" t="s">
        <v>300</v>
      </c>
      <c r="H646" s="54" t="s">
        <v>1405</v>
      </c>
      <c r="I646" s="133">
        <v>0</v>
      </c>
      <c r="J646" s="133">
        <v>32600834</v>
      </c>
      <c r="K646" s="133">
        <v>32600834</v>
      </c>
      <c r="L646" s="175"/>
    </row>
    <row r="647" spans="1:12" ht="16.5" x14ac:dyDescent="0.3">
      <c r="A647" s="54" t="s">
        <v>242</v>
      </c>
      <c r="B647" s="54"/>
      <c r="C647" s="54" t="s">
        <v>300</v>
      </c>
      <c r="D647" s="202"/>
      <c r="E647" s="54"/>
      <c r="F647" s="54" t="s">
        <v>120</v>
      </c>
      <c r="G647" s="54" t="s">
        <v>300</v>
      </c>
      <c r="H647" s="54" t="s">
        <v>1372</v>
      </c>
      <c r="I647" s="133">
        <v>0</v>
      </c>
      <c r="J647" s="133">
        <v>19382541</v>
      </c>
      <c r="K647" s="133">
        <v>19382541</v>
      </c>
      <c r="L647" s="175"/>
    </row>
    <row r="648" spans="1:12" ht="16.5" x14ac:dyDescent="0.3">
      <c r="A648" s="54" t="s">
        <v>242</v>
      </c>
      <c r="B648" s="54"/>
      <c r="C648" s="54" t="s">
        <v>300</v>
      </c>
      <c r="D648" s="202"/>
      <c r="E648" s="54"/>
      <c r="F648" s="54" t="s">
        <v>120</v>
      </c>
      <c r="G648" s="54" t="s">
        <v>300</v>
      </c>
      <c r="H648" s="54" t="s">
        <v>1378</v>
      </c>
      <c r="I648" s="133">
        <v>0</v>
      </c>
      <c r="J648" s="133">
        <v>2830</v>
      </c>
      <c r="K648" s="133">
        <v>2830</v>
      </c>
      <c r="L648" s="175"/>
    </row>
    <row r="649" spans="1:12" ht="16.5" x14ac:dyDescent="0.3">
      <c r="A649" s="54" t="s">
        <v>242</v>
      </c>
      <c r="B649" s="54"/>
      <c r="C649" s="54" t="s">
        <v>300</v>
      </c>
      <c r="D649" s="202"/>
      <c r="E649" s="54"/>
      <c r="F649" s="54" t="s">
        <v>120</v>
      </c>
      <c r="G649" s="54" t="s">
        <v>300</v>
      </c>
      <c r="H649" s="54" t="s">
        <v>1055</v>
      </c>
      <c r="I649" s="133">
        <v>0</v>
      </c>
      <c r="J649" s="133">
        <v>2638</v>
      </c>
      <c r="K649" s="133">
        <v>2638</v>
      </c>
      <c r="L649" s="175"/>
    </row>
    <row r="650" spans="1:12" ht="16.5" x14ac:dyDescent="0.3">
      <c r="A650" s="54" t="s">
        <v>242</v>
      </c>
      <c r="B650" s="54"/>
      <c r="C650" s="54" t="s">
        <v>300</v>
      </c>
      <c r="D650" s="202"/>
      <c r="E650" s="54"/>
      <c r="F650" s="54" t="s">
        <v>120</v>
      </c>
      <c r="G650" s="54" t="s">
        <v>300</v>
      </c>
      <c r="H650" s="54" t="s">
        <v>1054</v>
      </c>
      <c r="I650" s="133">
        <v>0</v>
      </c>
      <c r="J650" s="133">
        <v>2156550</v>
      </c>
      <c r="K650" s="133">
        <v>2156550</v>
      </c>
      <c r="L650" s="175"/>
    </row>
    <row r="651" spans="1:12" ht="16.5" x14ac:dyDescent="0.3">
      <c r="A651" s="54" t="s">
        <v>242</v>
      </c>
      <c r="B651" s="54"/>
      <c r="C651" s="54" t="s">
        <v>300</v>
      </c>
      <c r="D651" s="202"/>
      <c r="E651" s="54"/>
      <c r="F651" s="54" t="s">
        <v>120</v>
      </c>
      <c r="G651" s="54" t="s">
        <v>300</v>
      </c>
      <c r="H651" s="54" t="s">
        <v>1053</v>
      </c>
      <c r="I651" s="133">
        <v>65756</v>
      </c>
      <c r="J651" s="133">
        <v>614313</v>
      </c>
      <c r="K651" s="133">
        <v>680069</v>
      </c>
      <c r="L651" s="175"/>
    </row>
    <row r="652" spans="1:12" ht="16.5" x14ac:dyDescent="0.3">
      <c r="A652" s="54" t="s">
        <v>242</v>
      </c>
      <c r="B652" s="54"/>
      <c r="C652" s="54" t="s">
        <v>300</v>
      </c>
      <c r="D652" s="202"/>
      <c r="E652" s="54"/>
      <c r="F652" s="54" t="s">
        <v>120</v>
      </c>
      <c r="G652" s="54" t="s">
        <v>300</v>
      </c>
      <c r="H652" s="54" t="s">
        <v>150</v>
      </c>
      <c r="I652" s="133">
        <v>0</v>
      </c>
      <c r="J652" s="133">
        <v>9241</v>
      </c>
      <c r="K652" s="133">
        <v>9241</v>
      </c>
      <c r="L652" s="175"/>
    </row>
    <row r="653" spans="1:12" ht="16.5" x14ac:dyDescent="0.3">
      <c r="A653" s="54" t="s">
        <v>242</v>
      </c>
      <c r="B653" s="54"/>
      <c r="C653" s="54" t="s">
        <v>300</v>
      </c>
      <c r="D653" s="202"/>
      <c r="E653" s="54"/>
      <c r="F653" s="54" t="s">
        <v>120</v>
      </c>
      <c r="G653" s="54" t="s">
        <v>300</v>
      </c>
      <c r="H653" s="54" t="s">
        <v>1366</v>
      </c>
      <c r="I653" s="133">
        <v>0</v>
      </c>
      <c r="J653" s="133">
        <v>993245</v>
      </c>
      <c r="K653" s="133">
        <v>993245</v>
      </c>
      <c r="L653" s="175"/>
    </row>
    <row r="654" spans="1:12" ht="16.5" x14ac:dyDescent="0.3">
      <c r="A654" s="54" t="s">
        <v>242</v>
      </c>
      <c r="B654" s="54"/>
      <c r="C654" s="54" t="s">
        <v>251</v>
      </c>
      <c r="D654" s="202"/>
      <c r="E654" s="54"/>
      <c r="F654" s="54" t="s">
        <v>70</v>
      </c>
      <c r="G654" s="54" t="s">
        <v>251</v>
      </c>
      <c r="H654" s="54" t="s">
        <v>150</v>
      </c>
      <c r="I654" s="133">
        <v>539299</v>
      </c>
      <c r="J654" s="133">
        <v>0</v>
      </c>
      <c r="K654" s="133">
        <v>539299</v>
      </c>
      <c r="L654" s="175"/>
    </row>
    <row r="655" spans="1:12" ht="16.5" x14ac:dyDescent="0.3">
      <c r="A655" s="54" t="s">
        <v>242</v>
      </c>
      <c r="B655" s="54"/>
      <c r="C655" s="54" t="s">
        <v>1413</v>
      </c>
      <c r="D655" s="202"/>
      <c r="E655" s="54"/>
      <c r="F655" s="54" t="s">
        <v>1285</v>
      </c>
      <c r="G655" s="54" t="s">
        <v>1413</v>
      </c>
      <c r="H655" s="54" t="s">
        <v>150</v>
      </c>
      <c r="I655" s="133">
        <v>0</v>
      </c>
      <c r="J655" s="133">
        <v>1919834</v>
      </c>
      <c r="K655" s="133">
        <v>1919834</v>
      </c>
      <c r="L655" s="175"/>
    </row>
    <row r="656" spans="1:12" ht="16.5" x14ac:dyDescent="0.3">
      <c r="A656" s="54" t="s">
        <v>242</v>
      </c>
      <c r="B656" s="54"/>
      <c r="C656" s="54" t="s">
        <v>1413</v>
      </c>
      <c r="D656" s="202"/>
      <c r="E656" s="54"/>
      <c r="F656" s="54" t="s">
        <v>1285</v>
      </c>
      <c r="G656" s="54" t="s">
        <v>1413</v>
      </c>
      <c r="H656" s="54" t="s">
        <v>1382</v>
      </c>
      <c r="I656" s="133">
        <v>108</v>
      </c>
      <c r="J656" s="133">
        <v>0</v>
      </c>
      <c r="K656" s="133">
        <v>108</v>
      </c>
      <c r="L656" s="175"/>
    </row>
    <row r="657" spans="1:12" ht="16.5" x14ac:dyDescent="0.3">
      <c r="A657" s="54" t="s">
        <v>252</v>
      </c>
      <c r="B657" s="54" t="s">
        <v>253</v>
      </c>
      <c r="C657" s="54" t="s">
        <v>254</v>
      </c>
      <c r="D657" s="202"/>
      <c r="E657" s="54"/>
      <c r="F657" s="54" t="s">
        <v>71</v>
      </c>
      <c r="G657" s="54" t="s">
        <v>254</v>
      </c>
      <c r="H657" s="54" t="s">
        <v>1053</v>
      </c>
      <c r="I657" s="133">
        <v>8936</v>
      </c>
      <c r="J657" s="133">
        <v>0</v>
      </c>
      <c r="K657" s="133">
        <v>8936</v>
      </c>
      <c r="L657" s="175"/>
    </row>
    <row r="658" spans="1:12" ht="16.5" x14ac:dyDescent="0.3">
      <c r="A658" s="54" t="s">
        <v>252</v>
      </c>
      <c r="B658" s="54" t="s">
        <v>253</v>
      </c>
      <c r="C658" s="54" t="s">
        <v>255</v>
      </c>
      <c r="D658" s="202"/>
      <c r="E658" s="54"/>
      <c r="F658" s="54" t="s">
        <v>72</v>
      </c>
      <c r="G658" s="54" t="s">
        <v>255</v>
      </c>
      <c r="H658" s="54" t="s">
        <v>1053</v>
      </c>
      <c r="I658" s="133">
        <v>-2007</v>
      </c>
      <c r="J658" s="133">
        <v>0</v>
      </c>
      <c r="K658" s="133">
        <v>-2007</v>
      </c>
      <c r="L658" s="175"/>
    </row>
    <row r="659" spans="1:12" ht="16.5" x14ac:dyDescent="0.3">
      <c r="A659" s="54" t="s">
        <v>252</v>
      </c>
      <c r="B659" s="54" t="s">
        <v>253</v>
      </c>
      <c r="C659" s="54" t="s">
        <v>255</v>
      </c>
      <c r="D659" s="202"/>
      <c r="E659" s="54"/>
      <c r="F659" s="54" t="s">
        <v>72</v>
      </c>
      <c r="G659" s="54" t="s">
        <v>255</v>
      </c>
      <c r="H659" s="54" t="s">
        <v>1382</v>
      </c>
      <c r="I659" s="133">
        <v>375</v>
      </c>
      <c r="J659" s="133">
        <v>0</v>
      </c>
      <c r="K659" s="133">
        <v>375</v>
      </c>
      <c r="L659" s="175"/>
    </row>
    <row r="660" spans="1:12" ht="16.5" x14ac:dyDescent="0.3">
      <c r="A660" s="54" t="s">
        <v>252</v>
      </c>
      <c r="B660" s="54" t="s">
        <v>253</v>
      </c>
      <c r="C660" s="54" t="s">
        <v>256</v>
      </c>
      <c r="D660" s="202"/>
      <c r="E660" s="54"/>
      <c r="F660" s="54" t="s">
        <v>73</v>
      </c>
      <c r="G660" s="54" t="s">
        <v>256</v>
      </c>
      <c r="H660" s="54" t="s">
        <v>355</v>
      </c>
      <c r="I660" s="133">
        <v>0</v>
      </c>
      <c r="J660" s="133">
        <v>1227543</v>
      </c>
      <c r="K660" s="133">
        <v>1227543</v>
      </c>
      <c r="L660" s="175"/>
    </row>
    <row r="661" spans="1:12" ht="16.5" x14ac:dyDescent="0.3">
      <c r="A661" s="54" t="s">
        <v>252</v>
      </c>
      <c r="B661" s="54" t="s">
        <v>253</v>
      </c>
      <c r="C661" s="54" t="s">
        <v>256</v>
      </c>
      <c r="D661" s="202"/>
      <c r="E661" s="54"/>
      <c r="F661" s="54" t="s">
        <v>73</v>
      </c>
      <c r="G661" s="54" t="s">
        <v>256</v>
      </c>
      <c r="H661" s="54" t="s">
        <v>1054</v>
      </c>
      <c r="I661" s="133">
        <v>0</v>
      </c>
      <c r="J661" s="133">
        <v>35948</v>
      </c>
      <c r="K661" s="133">
        <v>35948</v>
      </c>
      <c r="L661" s="175"/>
    </row>
    <row r="662" spans="1:12" ht="16.5" x14ac:dyDescent="0.3">
      <c r="A662" s="54" t="s">
        <v>252</v>
      </c>
      <c r="B662" s="54" t="s">
        <v>253</v>
      </c>
      <c r="C662" s="54" t="s">
        <v>256</v>
      </c>
      <c r="D662" s="202"/>
      <c r="E662" s="54"/>
      <c r="F662" s="54" t="s">
        <v>73</v>
      </c>
      <c r="G662" s="54" t="s">
        <v>256</v>
      </c>
      <c r="H662" s="54" t="s">
        <v>1053</v>
      </c>
      <c r="I662" s="133">
        <v>246726</v>
      </c>
      <c r="J662" s="133">
        <v>0</v>
      </c>
      <c r="K662" s="133">
        <v>246726</v>
      </c>
      <c r="L662" s="175"/>
    </row>
    <row r="663" spans="1:12" ht="16.5" x14ac:dyDescent="0.3">
      <c r="A663" s="54" t="s">
        <v>252</v>
      </c>
      <c r="B663" s="54" t="s">
        <v>253</v>
      </c>
      <c r="C663" s="54" t="s">
        <v>256</v>
      </c>
      <c r="D663" s="202"/>
      <c r="E663" s="54"/>
      <c r="F663" s="54" t="s">
        <v>73</v>
      </c>
      <c r="G663" s="54" t="s">
        <v>256</v>
      </c>
      <c r="H663" s="54" t="s">
        <v>150</v>
      </c>
      <c r="I663" s="133">
        <v>125</v>
      </c>
      <c r="J663" s="133">
        <v>0</v>
      </c>
      <c r="K663" s="133">
        <v>125</v>
      </c>
      <c r="L663" s="175"/>
    </row>
    <row r="664" spans="1:12" ht="16.5" x14ac:dyDescent="0.3">
      <c r="A664" s="54" t="s">
        <v>252</v>
      </c>
      <c r="B664" s="54" t="s">
        <v>253</v>
      </c>
      <c r="C664" s="54" t="s">
        <v>257</v>
      </c>
      <c r="D664" s="202"/>
      <c r="E664" s="54"/>
      <c r="F664" s="54" t="s">
        <v>74</v>
      </c>
      <c r="G664" s="54" t="s">
        <v>257</v>
      </c>
      <c r="H664" s="54" t="s">
        <v>582</v>
      </c>
      <c r="I664" s="133">
        <v>0</v>
      </c>
      <c r="J664" s="133">
        <v>86240</v>
      </c>
      <c r="K664" s="133">
        <v>86240</v>
      </c>
      <c r="L664" s="175"/>
    </row>
    <row r="665" spans="1:12" ht="16.5" x14ac:dyDescent="0.3">
      <c r="A665" s="54" t="s">
        <v>252</v>
      </c>
      <c r="B665" s="54" t="s">
        <v>253</v>
      </c>
      <c r="C665" s="54" t="s">
        <v>257</v>
      </c>
      <c r="D665" s="202"/>
      <c r="E665" s="54"/>
      <c r="F665" s="54" t="s">
        <v>74</v>
      </c>
      <c r="G665" s="54" t="s">
        <v>257</v>
      </c>
      <c r="H665" s="54" t="s">
        <v>637</v>
      </c>
      <c r="I665" s="133">
        <v>0</v>
      </c>
      <c r="J665" s="133">
        <v>7244</v>
      </c>
      <c r="K665" s="133">
        <v>7244</v>
      </c>
      <c r="L665" s="175"/>
    </row>
    <row r="666" spans="1:12" ht="16.5" x14ac:dyDescent="0.3">
      <c r="A666" s="54" t="s">
        <v>252</v>
      </c>
      <c r="B666" s="54" t="s">
        <v>253</v>
      </c>
      <c r="C666" s="54" t="s">
        <v>257</v>
      </c>
      <c r="D666" s="202"/>
      <c r="E666" s="54"/>
      <c r="F666" s="54" t="s">
        <v>74</v>
      </c>
      <c r="G666" s="54" t="s">
        <v>257</v>
      </c>
      <c r="H666" s="54" t="s">
        <v>599</v>
      </c>
      <c r="I666" s="133">
        <v>0</v>
      </c>
      <c r="J666" s="133">
        <v>-99</v>
      </c>
      <c r="K666" s="133">
        <v>-99</v>
      </c>
      <c r="L666" s="175"/>
    </row>
    <row r="667" spans="1:12" ht="16.5" x14ac:dyDescent="0.3">
      <c r="A667" s="54" t="s">
        <v>252</v>
      </c>
      <c r="B667" s="54" t="s">
        <v>253</v>
      </c>
      <c r="C667" s="54" t="s">
        <v>257</v>
      </c>
      <c r="D667" s="202"/>
      <c r="E667" s="54"/>
      <c r="F667" s="54" t="s">
        <v>74</v>
      </c>
      <c r="G667" s="54" t="s">
        <v>257</v>
      </c>
      <c r="H667" s="54" t="s">
        <v>176</v>
      </c>
      <c r="I667" s="133">
        <v>0</v>
      </c>
      <c r="J667" s="133">
        <v>97486178</v>
      </c>
      <c r="K667" s="133">
        <v>97486178</v>
      </c>
      <c r="L667" s="175"/>
    </row>
    <row r="668" spans="1:12" ht="16.5" x14ac:dyDescent="0.3">
      <c r="A668" s="54" t="s">
        <v>252</v>
      </c>
      <c r="B668" s="54" t="s">
        <v>253</v>
      </c>
      <c r="C668" s="54" t="s">
        <v>257</v>
      </c>
      <c r="D668" s="202"/>
      <c r="E668" s="54"/>
      <c r="F668" s="54" t="s">
        <v>74</v>
      </c>
      <c r="G668" s="54" t="s">
        <v>257</v>
      </c>
      <c r="H668" s="54" t="s">
        <v>1056</v>
      </c>
      <c r="I668" s="133">
        <v>0</v>
      </c>
      <c r="J668" s="133">
        <v>16019848</v>
      </c>
      <c r="K668" s="133">
        <v>16019848</v>
      </c>
      <c r="L668" s="175"/>
    </row>
    <row r="669" spans="1:12" ht="16.5" x14ac:dyDescent="0.3">
      <c r="A669" s="54" t="s">
        <v>252</v>
      </c>
      <c r="B669" s="54" t="s">
        <v>253</v>
      </c>
      <c r="C669" s="54" t="s">
        <v>257</v>
      </c>
      <c r="D669" s="202"/>
      <c r="E669" s="54"/>
      <c r="F669" s="54" t="s">
        <v>74</v>
      </c>
      <c r="G669" s="54" t="s">
        <v>257</v>
      </c>
      <c r="H669" s="54" t="s">
        <v>472</v>
      </c>
      <c r="I669" s="133">
        <v>0</v>
      </c>
      <c r="J669" s="133">
        <v>236508</v>
      </c>
      <c r="K669" s="133">
        <v>236508</v>
      </c>
      <c r="L669" s="175"/>
    </row>
    <row r="670" spans="1:12" ht="16.5" x14ac:dyDescent="0.3">
      <c r="A670" s="54" t="s">
        <v>252</v>
      </c>
      <c r="B670" s="54" t="s">
        <v>253</v>
      </c>
      <c r="C670" s="54" t="s">
        <v>257</v>
      </c>
      <c r="D670" s="202"/>
      <c r="E670" s="54"/>
      <c r="F670" s="54" t="s">
        <v>74</v>
      </c>
      <c r="G670" s="54" t="s">
        <v>257</v>
      </c>
      <c r="H670" s="54" t="s">
        <v>1058</v>
      </c>
      <c r="I670" s="133">
        <v>0</v>
      </c>
      <c r="J670" s="133">
        <v>1975</v>
      </c>
      <c r="K670" s="133">
        <v>1975</v>
      </c>
      <c r="L670" s="175"/>
    </row>
    <row r="671" spans="1:12" ht="16.5" x14ac:dyDescent="0.3">
      <c r="A671" s="54" t="s">
        <v>252</v>
      </c>
      <c r="B671" s="54" t="s">
        <v>253</v>
      </c>
      <c r="C671" s="54" t="s">
        <v>257</v>
      </c>
      <c r="D671" s="202"/>
      <c r="E671" s="54"/>
      <c r="F671" s="54" t="s">
        <v>74</v>
      </c>
      <c r="G671" s="54" t="s">
        <v>257</v>
      </c>
      <c r="H671" s="54" t="s">
        <v>1055</v>
      </c>
      <c r="I671" s="133">
        <v>0</v>
      </c>
      <c r="J671" s="133">
        <v>1589383</v>
      </c>
      <c r="K671" s="133">
        <v>1589383</v>
      </c>
      <c r="L671" s="175"/>
    </row>
    <row r="672" spans="1:12" ht="16.5" x14ac:dyDescent="0.3">
      <c r="A672" s="54" t="s">
        <v>252</v>
      </c>
      <c r="B672" s="54" t="s">
        <v>253</v>
      </c>
      <c r="C672" s="54" t="s">
        <v>257</v>
      </c>
      <c r="D672" s="202"/>
      <c r="E672" s="54"/>
      <c r="F672" s="54" t="s">
        <v>74</v>
      </c>
      <c r="G672" s="54" t="s">
        <v>257</v>
      </c>
      <c r="H672" s="54" t="s">
        <v>1054</v>
      </c>
      <c r="I672" s="133">
        <v>0</v>
      </c>
      <c r="J672" s="133">
        <v>7932078</v>
      </c>
      <c r="K672" s="133">
        <v>7932078</v>
      </c>
      <c r="L672" s="175"/>
    </row>
    <row r="673" spans="1:12" ht="16.5" x14ac:dyDescent="0.3">
      <c r="A673" s="54" t="s">
        <v>252</v>
      </c>
      <c r="B673" s="54" t="s">
        <v>253</v>
      </c>
      <c r="C673" s="54" t="s">
        <v>257</v>
      </c>
      <c r="D673" s="202"/>
      <c r="E673" s="54"/>
      <c r="F673" s="54" t="s">
        <v>74</v>
      </c>
      <c r="G673" s="54" t="s">
        <v>257</v>
      </c>
      <c r="H673" s="54" t="s">
        <v>1377</v>
      </c>
      <c r="I673" s="133">
        <v>0</v>
      </c>
      <c r="J673" s="133">
        <v>18574</v>
      </c>
      <c r="K673" s="133">
        <v>18574</v>
      </c>
      <c r="L673" s="175"/>
    </row>
    <row r="674" spans="1:12" ht="16.5" x14ac:dyDescent="0.3">
      <c r="A674" s="54" t="s">
        <v>252</v>
      </c>
      <c r="B674" s="54" t="s">
        <v>253</v>
      </c>
      <c r="C674" s="54" t="s">
        <v>257</v>
      </c>
      <c r="D674" s="202"/>
      <c r="E674" s="54"/>
      <c r="F674" s="54" t="s">
        <v>74</v>
      </c>
      <c r="G674" s="54" t="s">
        <v>257</v>
      </c>
      <c r="H674" s="54" t="s">
        <v>1381</v>
      </c>
      <c r="I674" s="133">
        <v>4700</v>
      </c>
      <c r="J674" s="133">
        <v>0</v>
      </c>
      <c r="K674" s="133">
        <v>4700</v>
      </c>
      <c r="L674" s="175"/>
    </row>
    <row r="675" spans="1:12" ht="16.5" x14ac:dyDescent="0.3">
      <c r="A675" s="54" t="s">
        <v>252</v>
      </c>
      <c r="B675" s="54" t="s">
        <v>253</v>
      </c>
      <c r="C675" s="54" t="s">
        <v>257</v>
      </c>
      <c r="D675" s="202"/>
      <c r="E675" s="54"/>
      <c r="F675" s="54" t="s">
        <v>74</v>
      </c>
      <c r="G675" s="54" t="s">
        <v>257</v>
      </c>
      <c r="H675" s="54" t="s">
        <v>1053</v>
      </c>
      <c r="I675" s="133">
        <v>242325</v>
      </c>
      <c r="J675" s="133">
        <v>116680</v>
      </c>
      <c r="K675" s="133">
        <v>359005</v>
      </c>
      <c r="L675" s="175"/>
    </row>
    <row r="676" spans="1:12" ht="16.5" x14ac:dyDescent="0.3">
      <c r="A676" s="54" t="s">
        <v>252</v>
      </c>
      <c r="B676" s="54" t="s">
        <v>253</v>
      </c>
      <c r="C676" s="54" t="s">
        <v>257</v>
      </c>
      <c r="D676" s="202"/>
      <c r="E676" s="54"/>
      <c r="F676" s="54" t="s">
        <v>74</v>
      </c>
      <c r="G676" s="54" t="s">
        <v>257</v>
      </c>
      <c r="H676" s="54" t="s">
        <v>150</v>
      </c>
      <c r="I676" s="133">
        <v>1483</v>
      </c>
      <c r="J676" s="133">
        <v>1046281</v>
      </c>
      <c r="K676" s="133">
        <v>1047764</v>
      </c>
      <c r="L676" s="175"/>
    </row>
    <row r="677" spans="1:12" ht="16.5" x14ac:dyDescent="0.3">
      <c r="A677" s="54" t="s">
        <v>252</v>
      </c>
      <c r="B677" s="54" t="s">
        <v>253</v>
      </c>
      <c r="C677" s="54" t="s">
        <v>257</v>
      </c>
      <c r="D677" s="202"/>
      <c r="E677" s="54"/>
      <c r="F677" s="54" t="s">
        <v>74</v>
      </c>
      <c r="G677" s="54" t="s">
        <v>257</v>
      </c>
      <c r="H677" s="54" t="s">
        <v>1062</v>
      </c>
      <c r="I677" s="133">
        <v>0</v>
      </c>
      <c r="J677" s="133">
        <v>2201605</v>
      </c>
      <c r="K677" s="133">
        <v>2201605</v>
      </c>
      <c r="L677" s="175"/>
    </row>
    <row r="678" spans="1:12" ht="16.5" x14ac:dyDescent="0.3">
      <c r="A678" s="54" t="s">
        <v>252</v>
      </c>
      <c r="B678" s="54" t="s">
        <v>253</v>
      </c>
      <c r="C678" s="54" t="s">
        <v>257</v>
      </c>
      <c r="D678" s="202"/>
      <c r="E678" s="54"/>
      <c r="F678" s="54" t="s">
        <v>74</v>
      </c>
      <c r="G678" s="54" t="s">
        <v>257</v>
      </c>
      <c r="H678" s="54" t="s">
        <v>162</v>
      </c>
      <c r="I678" s="133">
        <v>0</v>
      </c>
      <c r="J678" s="133">
        <v>401513</v>
      </c>
      <c r="K678" s="133">
        <v>401513</v>
      </c>
      <c r="L678" s="175"/>
    </row>
    <row r="679" spans="1:12" ht="16.5" x14ac:dyDescent="0.3">
      <c r="A679" s="54" t="s">
        <v>252</v>
      </c>
      <c r="B679" s="54" t="s">
        <v>253</v>
      </c>
      <c r="C679" s="54" t="s">
        <v>258</v>
      </c>
      <c r="D679" s="202"/>
      <c r="E679" s="54"/>
      <c r="F679" s="54" t="s">
        <v>75</v>
      </c>
      <c r="G679" s="54" t="s">
        <v>258</v>
      </c>
      <c r="H679" s="54" t="s">
        <v>176</v>
      </c>
      <c r="I679" s="133">
        <v>1038420</v>
      </c>
      <c r="J679" s="133">
        <v>0</v>
      </c>
      <c r="K679" s="133">
        <v>1038420</v>
      </c>
      <c r="L679" s="175"/>
    </row>
    <row r="680" spans="1:12" ht="16.5" x14ac:dyDescent="0.3">
      <c r="A680" s="54" t="s">
        <v>252</v>
      </c>
      <c r="B680" s="54" t="s">
        <v>253</v>
      </c>
      <c r="C680" s="54" t="s">
        <v>259</v>
      </c>
      <c r="D680" s="202"/>
      <c r="E680" s="54"/>
      <c r="F680" s="54" t="s">
        <v>76</v>
      </c>
      <c r="G680" s="54" t="s">
        <v>259</v>
      </c>
      <c r="H680" s="54" t="s">
        <v>1057</v>
      </c>
      <c r="I680" s="133">
        <v>0</v>
      </c>
      <c r="J680" s="133">
        <v>48</v>
      </c>
      <c r="K680" s="133">
        <v>48</v>
      </c>
      <c r="L680" s="175"/>
    </row>
    <row r="681" spans="1:12" ht="16.5" x14ac:dyDescent="0.3">
      <c r="A681" s="54" t="s">
        <v>252</v>
      </c>
      <c r="B681" s="54" t="s">
        <v>253</v>
      </c>
      <c r="C681" s="54" t="s">
        <v>259</v>
      </c>
      <c r="D681" s="202"/>
      <c r="E681" s="54"/>
      <c r="F681" s="54" t="s">
        <v>76</v>
      </c>
      <c r="G681" s="54" t="s">
        <v>259</v>
      </c>
      <c r="H681" s="54" t="s">
        <v>575</v>
      </c>
      <c r="I681" s="133">
        <v>0</v>
      </c>
      <c r="J681" s="133">
        <v>921767778</v>
      </c>
      <c r="K681" s="133">
        <v>921767778</v>
      </c>
      <c r="L681" s="175"/>
    </row>
    <row r="682" spans="1:12" ht="16.5" x14ac:dyDescent="0.3">
      <c r="A682" s="54" t="s">
        <v>252</v>
      </c>
      <c r="B682" s="54" t="s">
        <v>253</v>
      </c>
      <c r="C682" s="54" t="s">
        <v>259</v>
      </c>
      <c r="D682" s="202"/>
      <c r="E682" s="54"/>
      <c r="F682" s="54" t="s">
        <v>76</v>
      </c>
      <c r="G682" s="54" t="s">
        <v>259</v>
      </c>
      <c r="H682" s="54" t="s">
        <v>1364</v>
      </c>
      <c r="I682" s="133">
        <v>0</v>
      </c>
      <c r="J682" s="133">
        <v>345616991</v>
      </c>
      <c r="K682" s="133">
        <v>345616991</v>
      </c>
      <c r="L682" s="175"/>
    </row>
    <row r="683" spans="1:12" ht="16.5" x14ac:dyDescent="0.3">
      <c r="A683" s="54" t="s">
        <v>252</v>
      </c>
      <c r="B683" s="54" t="s">
        <v>253</v>
      </c>
      <c r="C683" s="54" t="s">
        <v>259</v>
      </c>
      <c r="D683" s="202"/>
      <c r="E683" s="54"/>
      <c r="F683" s="54" t="s">
        <v>76</v>
      </c>
      <c r="G683" s="54" t="s">
        <v>259</v>
      </c>
      <c r="H683" s="54" t="s">
        <v>1386</v>
      </c>
      <c r="I683" s="133">
        <v>0</v>
      </c>
      <c r="J683" s="133">
        <v>2680</v>
      </c>
      <c r="K683" s="133">
        <v>2680</v>
      </c>
      <c r="L683" s="175"/>
    </row>
    <row r="684" spans="1:12" ht="16.5" x14ac:dyDescent="0.3">
      <c r="A684" s="54" t="s">
        <v>252</v>
      </c>
      <c r="B684" s="54" t="s">
        <v>253</v>
      </c>
      <c r="C684" s="54" t="s">
        <v>259</v>
      </c>
      <c r="D684" s="202"/>
      <c r="E684" s="54"/>
      <c r="F684" s="54" t="s">
        <v>76</v>
      </c>
      <c r="G684" s="54" t="s">
        <v>259</v>
      </c>
      <c r="H684" s="54" t="s">
        <v>176</v>
      </c>
      <c r="I684" s="133">
        <v>0</v>
      </c>
      <c r="J684" s="133">
        <v>714774162</v>
      </c>
      <c r="K684" s="133">
        <v>714774162</v>
      </c>
      <c r="L684" s="175"/>
    </row>
    <row r="685" spans="1:12" ht="16.5" x14ac:dyDescent="0.3">
      <c r="A685" s="54" t="s">
        <v>252</v>
      </c>
      <c r="B685" s="54" t="s">
        <v>253</v>
      </c>
      <c r="C685" s="54" t="s">
        <v>259</v>
      </c>
      <c r="D685" s="202"/>
      <c r="E685" s="54"/>
      <c r="F685" s="54" t="s">
        <v>76</v>
      </c>
      <c r="G685" s="54" t="s">
        <v>259</v>
      </c>
      <c r="H685" s="54" t="s">
        <v>1056</v>
      </c>
      <c r="I685" s="133">
        <v>0</v>
      </c>
      <c r="J685" s="133">
        <v>2254895</v>
      </c>
      <c r="K685" s="133">
        <v>2254895</v>
      </c>
      <c r="L685" s="175"/>
    </row>
    <row r="686" spans="1:12" ht="16.5" x14ac:dyDescent="0.3">
      <c r="A686" s="54" t="s">
        <v>252</v>
      </c>
      <c r="B686" s="54" t="s">
        <v>253</v>
      </c>
      <c r="C686" s="54" t="s">
        <v>259</v>
      </c>
      <c r="D686" s="202"/>
      <c r="E686" s="54"/>
      <c r="F686" s="54" t="s">
        <v>76</v>
      </c>
      <c r="G686" s="54" t="s">
        <v>259</v>
      </c>
      <c r="H686" s="54" t="s">
        <v>1058</v>
      </c>
      <c r="I686" s="133">
        <v>0</v>
      </c>
      <c r="J686" s="133">
        <v>1164</v>
      </c>
      <c r="K686" s="133">
        <v>1164</v>
      </c>
      <c r="L686" s="175"/>
    </row>
    <row r="687" spans="1:12" ht="16.5" x14ac:dyDescent="0.3">
      <c r="A687" s="54" t="s">
        <v>252</v>
      </c>
      <c r="B687" s="54" t="s">
        <v>253</v>
      </c>
      <c r="C687" s="54" t="s">
        <v>259</v>
      </c>
      <c r="D687" s="202"/>
      <c r="E687" s="54"/>
      <c r="F687" s="54" t="s">
        <v>76</v>
      </c>
      <c r="G687" s="54" t="s">
        <v>259</v>
      </c>
      <c r="H687" s="54" t="s">
        <v>1055</v>
      </c>
      <c r="I687" s="133">
        <v>0</v>
      </c>
      <c r="J687" s="133">
        <v>77056</v>
      </c>
      <c r="K687" s="133">
        <v>77056</v>
      </c>
      <c r="L687" s="175"/>
    </row>
    <row r="688" spans="1:12" ht="16.5" x14ac:dyDescent="0.3">
      <c r="A688" s="54" t="s">
        <v>252</v>
      </c>
      <c r="B688" s="54" t="s">
        <v>253</v>
      </c>
      <c r="C688" s="54" t="s">
        <v>259</v>
      </c>
      <c r="D688" s="202"/>
      <c r="E688" s="54"/>
      <c r="F688" s="54" t="s">
        <v>76</v>
      </c>
      <c r="G688" s="54" t="s">
        <v>259</v>
      </c>
      <c r="H688" s="54" t="s">
        <v>1054</v>
      </c>
      <c r="I688" s="133">
        <v>0</v>
      </c>
      <c r="J688" s="133">
        <v>67453232</v>
      </c>
      <c r="K688" s="133">
        <v>67453232</v>
      </c>
      <c r="L688" s="175"/>
    </row>
    <row r="689" spans="1:12" ht="16.5" x14ac:dyDescent="0.3">
      <c r="A689" s="54" t="s">
        <v>252</v>
      </c>
      <c r="B689" s="54" t="s">
        <v>253</v>
      </c>
      <c r="C689" s="54" t="s">
        <v>259</v>
      </c>
      <c r="D689" s="202"/>
      <c r="E689" s="54"/>
      <c r="F689" s="54" t="s">
        <v>76</v>
      </c>
      <c r="G689" s="54" t="s">
        <v>259</v>
      </c>
      <c r="H689" s="54" t="s">
        <v>1376</v>
      </c>
      <c r="I689" s="133">
        <v>0</v>
      </c>
      <c r="J689" s="133">
        <v>395557</v>
      </c>
      <c r="K689" s="133">
        <v>395557</v>
      </c>
      <c r="L689" s="175"/>
    </row>
    <row r="690" spans="1:12" ht="16.5" x14ac:dyDescent="0.3">
      <c r="A690" s="54" t="s">
        <v>252</v>
      </c>
      <c r="B690" s="54" t="s">
        <v>253</v>
      </c>
      <c r="C690" s="54" t="s">
        <v>259</v>
      </c>
      <c r="D690" s="202"/>
      <c r="E690" s="54"/>
      <c r="F690" s="54" t="s">
        <v>76</v>
      </c>
      <c r="G690" s="54" t="s">
        <v>259</v>
      </c>
      <c r="H690" s="54" t="s">
        <v>1053</v>
      </c>
      <c r="I690" s="133">
        <v>0</v>
      </c>
      <c r="J690" s="133">
        <v>32377</v>
      </c>
      <c r="K690" s="133">
        <v>32377</v>
      </c>
      <c r="L690" s="175"/>
    </row>
    <row r="691" spans="1:12" ht="16.5" x14ac:dyDescent="0.3">
      <c r="A691" s="54" t="s">
        <v>252</v>
      </c>
      <c r="B691" s="54" t="s">
        <v>253</v>
      </c>
      <c r="C691" s="54" t="s">
        <v>259</v>
      </c>
      <c r="D691" s="202"/>
      <c r="E691" s="54"/>
      <c r="F691" s="54" t="s">
        <v>76</v>
      </c>
      <c r="G691" s="54" t="s">
        <v>259</v>
      </c>
      <c r="H691" s="54" t="s">
        <v>150</v>
      </c>
      <c r="I691" s="133">
        <v>0</v>
      </c>
      <c r="J691" s="133">
        <v>288887</v>
      </c>
      <c r="K691" s="133">
        <v>288887</v>
      </c>
      <c r="L691" s="175"/>
    </row>
    <row r="692" spans="1:12" ht="16.5" x14ac:dyDescent="0.3">
      <c r="A692" s="54" t="s">
        <v>252</v>
      </c>
      <c r="B692" s="54" t="s">
        <v>253</v>
      </c>
      <c r="C692" s="54" t="s">
        <v>259</v>
      </c>
      <c r="D692" s="202"/>
      <c r="E692" s="54"/>
      <c r="F692" s="54" t="s">
        <v>76</v>
      </c>
      <c r="G692" s="54" t="s">
        <v>259</v>
      </c>
      <c r="H692" s="54" t="s">
        <v>1382</v>
      </c>
      <c r="I692" s="133">
        <v>0</v>
      </c>
      <c r="J692" s="133">
        <v>71000000</v>
      </c>
      <c r="K692" s="133">
        <v>71000000</v>
      </c>
      <c r="L692" s="175"/>
    </row>
    <row r="693" spans="1:12" ht="16.5" x14ac:dyDescent="0.3">
      <c r="A693" s="54" t="s">
        <v>252</v>
      </c>
      <c r="B693" s="54" t="s">
        <v>253</v>
      </c>
      <c r="C693" s="54" t="s">
        <v>259</v>
      </c>
      <c r="D693" s="202"/>
      <c r="E693" s="54"/>
      <c r="F693" s="54" t="s">
        <v>76</v>
      </c>
      <c r="G693" s="54" t="s">
        <v>259</v>
      </c>
      <c r="H693" s="54" t="s">
        <v>162</v>
      </c>
      <c r="I693" s="133">
        <v>31720042</v>
      </c>
      <c r="J693" s="133">
        <v>0</v>
      </c>
      <c r="K693" s="133">
        <v>31720042</v>
      </c>
      <c r="L693" s="175"/>
    </row>
    <row r="694" spans="1:12" ht="16.5" x14ac:dyDescent="0.3">
      <c r="A694" s="54" t="s">
        <v>252</v>
      </c>
      <c r="B694" s="54" t="s">
        <v>253</v>
      </c>
      <c r="C694" s="54" t="s">
        <v>1293</v>
      </c>
      <c r="D694" s="202"/>
      <c r="E694" s="54"/>
      <c r="F694" s="54" t="s">
        <v>1286</v>
      </c>
      <c r="G694" s="54" t="s">
        <v>1293</v>
      </c>
      <c r="H694" s="54" t="s">
        <v>1053</v>
      </c>
      <c r="I694" s="133">
        <v>-119</v>
      </c>
      <c r="J694" s="133">
        <v>0</v>
      </c>
      <c r="K694" s="133">
        <v>-119</v>
      </c>
      <c r="L694" s="175"/>
    </row>
    <row r="695" spans="1:12" ht="16.5" x14ac:dyDescent="0.3">
      <c r="A695" s="54" t="s">
        <v>252</v>
      </c>
      <c r="B695" s="54" t="s">
        <v>253</v>
      </c>
      <c r="C695" s="54" t="s">
        <v>1294</v>
      </c>
      <c r="D695" s="202"/>
      <c r="E695" s="54"/>
      <c r="F695" s="54" t="s">
        <v>1287</v>
      </c>
      <c r="G695" s="54" t="s">
        <v>1294</v>
      </c>
      <c r="H695" s="54" t="s">
        <v>1053</v>
      </c>
      <c r="I695" s="133">
        <v>0</v>
      </c>
      <c r="J695" s="133">
        <v>0</v>
      </c>
      <c r="K695" s="133">
        <v>0</v>
      </c>
      <c r="L695" s="175"/>
    </row>
    <row r="696" spans="1:12" ht="16.5" x14ac:dyDescent="0.3">
      <c r="A696" s="54" t="s">
        <v>252</v>
      </c>
      <c r="B696" s="54" t="s">
        <v>253</v>
      </c>
      <c r="C696" s="54" t="s">
        <v>301</v>
      </c>
      <c r="D696" s="202"/>
      <c r="E696" s="54"/>
      <c r="F696" s="54" t="s">
        <v>124</v>
      </c>
      <c r="G696" s="54" t="s">
        <v>301</v>
      </c>
      <c r="H696" s="54" t="s">
        <v>1053</v>
      </c>
      <c r="I696" s="133">
        <v>0</v>
      </c>
      <c r="J696" s="133">
        <v>1401</v>
      </c>
      <c r="K696" s="133">
        <v>1401</v>
      </c>
      <c r="L696" s="175"/>
    </row>
    <row r="697" spans="1:12" ht="16.5" x14ac:dyDescent="0.3">
      <c r="A697" s="54" t="s">
        <v>252</v>
      </c>
      <c r="B697" s="54" t="s">
        <v>253</v>
      </c>
      <c r="C697" s="54" t="s">
        <v>260</v>
      </c>
      <c r="D697" s="202"/>
      <c r="E697" s="54"/>
      <c r="F697" s="54" t="s">
        <v>77</v>
      </c>
      <c r="G697" s="54" t="s">
        <v>260</v>
      </c>
      <c r="H697" s="54" t="s">
        <v>1053</v>
      </c>
      <c r="I697" s="133">
        <v>52</v>
      </c>
      <c r="J697" s="133">
        <v>0</v>
      </c>
      <c r="K697" s="133">
        <v>52</v>
      </c>
      <c r="L697" s="175"/>
    </row>
    <row r="698" spans="1:12" ht="16.5" x14ac:dyDescent="0.3">
      <c r="A698" s="54" t="s">
        <v>252</v>
      </c>
      <c r="B698" s="54" t="s">
        <v>253</v>
      </c>
      <c r="C698" s="54" t="s">
        <v>260</v>
      </c>
      <c r="D698" s="202"/>
      <c r="E698" s="54"/>
      <c r="F698" s="54" t="s">
        <v>77</v>
      </c>
      <c r="G698" s="54" t="s">
        <v>260</v>
      </c>
      <c r="H698" s="54" t="s">
        <v>150</v>
      </c>
      <c r="I698" s="133">
        <v>2230</v>
      </c>
      <c r="J698" s="133">
        <v>0</v>
      </c>
      <c r="K698" s="133">
        <v>2230</v>
      </c>
      <c r="L698" s="175"/>
    </row>
    <row r="699" spans="1:12" ht="16.5" x14ac:dyDescent="0.3">
      <c r="A699" s="54" t="s">
        <v>252</v>
      </c>
      <c r="B699" s="54" t="s">
        <v>253</v>
      </c>
      <c r="C699" s="54" t="s">
        <v>260</v>
      </c>
      <c r="D699" s="202"/>
      <c r="E699" s="54"/>
      <c r="F699" s="54" t="s">
        <v>77</v>
      </c>
      <c r="G699" s="54" t="s">
        <v>260</v>
      </c>
      <c r="H699" s="37" t="s">
        <v>1382</v>
      </c>
      <c r="I699" s="133">
        <v>78100000</v>
      </c>
      <c r="J699" s="133">
        <v>0</v>
      </c>
      <c r="K699" s="133">
        <v>78100000</v>
      </c>
      <c r="L699" s="175"/>
    </row>
    <row r="700" spans="1:12" ht="16.5" x14ac:dyDescent="0.3">
      <c r="A700" s="54" t="s">
        <v>252</v>
      </c>
      <c r="B700" s="54" t="s">
        <v>253</v>
      </c>
      <c r="C700" s="54" t="s">
        <v>260</v>
      </c>
      <c r="D700" s="202" t="s">
        <v>261</v>
      </c>
      <c r="E700" s="54"/>
      <c r="F700" s="205">
        <v>8880</v>
      </c>
      <c r="G700" s="202" t="s">
        <v>261</v>
      </c>
      <c r="H700" s="54" t="s">
        <v>1053</v>
      </c>
      <c r="I700" s="133">
        <v>615</v>
      </c>
      <c r="J700" s="133">
        <v>0</v>
      </c>
      <c r="K700" s="133">
        <v>615</v>
      </c>
      <c r="L700" s="175"/>
    </row>
    <row r="701" spans="1:12" ht="16.5" x14ac:dyDescent="0.3">
      <c r="A701" s="54" t="s">
        <v>252</v>
      </c>
      <c r="B701" s="54" t="s">
        <v>253</v>
      </c>
      <c r="C701" s="54" t="s">
        <v>262</v>
      </c>
      <c r="D701" s="202"/>
      <c r="E701" s="54"/>
      <c r="F701" s="54" t="s">
        <v>78</v>
      </c>
      <c r="G701" s="54" t="s">
        <v>262</v>
      </c>
      <c r="H701" s="54" t="s">
        <v>1053</v>
      </c>
      <c r="I701" s="133">
        <v>413</v>
      </c>
      <c r="J701" s="133">
        <v>0</v>
      </c>
      <c r="K701" s="133">
        <v>413</v>
      </c>
      <c r="L701" s="175"/>
    </row>
    <row r="702" spans="1:12" ht="16.5" x14ac:dyDescent="0.3">
      <c r="A702" s="54" t="s">
        <v>252</v>
      </c>
      <c r="B702" s="54" t="s">
        <v>253</v>
      </c>
      <c r="C702" s="54" t="s">
        <v>262</v>
      </c>
      <c r="D702" s="202"/>
      <c r="E702" s="54"/>
      <c r="F702" s="54" t="s">
        <v>78</v>
      </c>
      <c r="G702" s="54" t="s">
        <v>262</v>
      </c>
      <c r="H702" s="54" t="s">
        <v>150</v>
      </c>
      <c r="I702" s="133">
        <v>570</v>
      </c>
      <c r="J702" s="133">
        <v>0</v>
      </c>
      <c r="K702" s="133">
        <v>570</v>
      </c>
      <c r="L702" s="175"/>
    </row>
    <row r="703" spans="1:12" ht="16.5" x14ac:dyDescent="0.3">
      <c r="A703" s="54" t="s">
        <v>252</v>
      </c>
      <c r="B703" s="54" t="s">
        <v>253</v>
      </c>
      <c r="C703" s="54" t="s">
        <v>263</v>
      </c>
      <c r="D703" s="202"/>
      <c r="E703" s="54"/>
      <c r="F703" s="54" t="s">
        <v>79</v>
      </c>
      <c r="G703" s="54" t="s">
        <v>263</v>
      </c>
      <c r="H703" s="54" t="s">
        <v>1379</v>
      </c>
      <c r="I703" s="133">
        <v>0</v>
      </c>
      <c r="J703" s="133">
        <v>732859</v>
      </c>
      <c r="K703" s="133">
        <v>732859</v>
      </c>
      <c r="L703" s="175"/>
    </row>
    <row r="704" spans="1:12" ht="16.5" x14ac:dyDescent="0.3">
      <c r="A704" s="54" t="s">
        <v>252</v>
      </c>
      <c r="B704" s="54" t="s">
        <v>253</v>
      </c>
      <c r="C704" s="54" t="s">
        <v>263</v>
      </c>
      <c r="D704" s="202"/>
      <c r="E704" s="54"/>
      <c r="F704" s="54" t="s">
        <v>79</v>
      </c>
      <c r="G704" s="54" t="s">
        <v>263</v>
      </c>
      <c r="H704" s="54" t="s">
        <v>1053</v>
      </c>
      <c r="I704" s="133">
        <v>57153</v>
      </c>
      <c r="J704" s="133">
        <v>0</v>
      </c>
      <c r="K704" s="133">
        <v>57153</v>
      </c>
      <c r="L704" s="175"/>
    </row>
    <row r="705" spans="1:12" ht="16.5" x14ac:dyDescent="0.3">
      <c r="A705" s="54" t="s">
        <v>252</v>
      </c>
      <c r="B705" s="54" t="s">
        <v>253</v>
      </c>
      <c r="C705" s="54" t="s">
        <v>264</v>
      </c>
      <c r="D705" s="202"/>
      <c r="E705" s="54"/>
      <c r="F705" s="54" t="s">
        <v>80</v>
      </c>
      <c r="G705" s="54" t="s">
        <v>264</v>
      </c>
      <c r="H705" s="54" t="s">
        <v>1055</v>
      </c>
      <c r="I705" s="133">
        <v>0</v>
      </c>
      <c r="J705" s="133">
        <v>120367</v>
      </c>
      <c r="K705" s="133">
        <v>120367</v>
      </c>
      <c r="L705" s="175"/>
    </row>
    <row r="706" spans="1:12" ht="16.5" x14ac:dyDescent="0.3">
      <c r="A706" s="54" t="s">
        <v>252</v>
      </c>
      <c r="B706" s="54" t="s">
        <v>253</v>
      </c>
      <c r="C706" s="54" t="s">
        <v>264</v>
      </c>
      <c r="D706" s="202"/>
      <c r="E706" s="54"/>
      <c r="F706" s="54" t="s">
        <v>80</v>
      </c>
      <c r="G706" s="54" t="s">
        <v>264</v>
      </c>
      <c r="H706" s="54" t="s">
        <v>355</v>
      </c>
      <c r="I706" s="133">
        <v>0</v>
      </c>
      <c r="J706" s="133">
        <v>822251</v>
      </c>
      <c r="K706" s="133">
        <v>822251</v>
      </c>
      <c r="L706" s="175"/>
    </row>
    <row r="707" spans="1:12" ht="16.5" x14ac:dyDescent="0.3">
      <c r="A707" s="54" t="s">
        <v>252</v>
      </c>
      <c r="B707" s="54" t="s">
        <v>253</v>
      </c>
      <c r="C707" s="54" t="s">
        <v>264</v>
      </c>
      <c r="D707" s="202"/>
      <c r="E707" s="54"/>
      <c r="F707" s="54" t="s">
        <v>80</v>
      </c>
      <c r="G707" s="54" t="s">
        <v>264</v>
      </c>
      <c r="H707" s="54" t="s">
        <v>1054</v>
      </c>
      <c r="I707" s="133">
        <v>0</v>
      </c>
      <c r="J707" s="133">
        <v>3434148</v>
      </c>
      <c r="K707" s="133">
        <v>3434148</v>
      </c>
      <c r="L707" s="175"/>
    </row>
    <row r="708" spans="1:12" ht="16.5" x14ac:dyDescent="0.3">
      <c r="A708" s="54" t="s">
        <v>252</v>
      </c>
      <c r="B708" s="54" t="s">
        <v>253</v>
      </c>
      <c r="C708" s="54" t="s">
        <v>264</v>
      </c>
      <c r="D708" s="202"/>
      <c r="E708" s="54"/>
      <c r="F708" s="54" t="s">
        <v>80</v>
      </c>
      <c r="G708" s="54" t="s">
        <v>264</v>
      </c>
      <c r="H708" s="54" t="s">
        <v>1379</v>
      </c>
      <c r="I708" s="133">
        <v>207855</v>
      </c>
      <c r="J708" s="133">
        <v>0</v>
      </c>
      <c r="K708" s="133">
        <v>207855</v>
      </c>
      <c r="L708" s="175"/>
    </row>
    <row r="709" spans="1:12" ht="16.5" x14ac:dyDescent="0.3">
      <c r="A709" s="54" t="s">
        <v>252</v>
      </c>
      <c r="B709" s="54" t="s">
        <v>253</v>
      </c>
      <c r="C709" s="54" t="s">
        <v>264</v>
      </c>
      <c r="D709" s="202"/>
      <c r="E709" s="54"/>
      <c r="F709" s="54" t="s">
        <v>80</v>
      </c>
      <c r="G709" s="54" t="s">
        <v>264</v>
      </c>
      <c r="H709" s="54" t="s">
        <v>1053</v>
      </c>
      <c r="I709" s="133">
        <v>142041</v>
      </c>
      <c r="J709" s="133">
        <v>11750</v>
      </c>
      <c r="K709" s="133">
        <v>153791</v>
      </c>
      <c r="L709" s="175"/>
    </row>
    <row r="710" spans="1:12" ht="16.5" x14ac:dyDescent="0.3">
      <c r="A710" s="54" t="s">
        <v>252</v>
      </c>
      <c r="B710" s="54" t="s">
        <v>253</v>
      </c>
      <c r="C710" s="54" t="s">
        <v>264</v>
      </c>
      <c r="D710" s="202"/>
      <c r="E710" s="54"/>
      <c r="F710" s="54" t="s">
        <v>80</v>
      </c>
      <c r="G710" s="54" t="s">
        <v>264</v>
      </c>
      <c r="H710" s="54" t="s">
        <v>150</v>
      </c>
      <c r="I710" s="133">
        <v>66104</v>
      </c>
      <c r="J710" s="133">
        <v>0</v>
      </c>
      <c r="K710" s="133">
        <v>66104</v>
      </c>
      <c r="L710" s="175"/>
    </row>
    <row r="711" spans="1:12" ht="16.5" x14ac:dyDescent="0.3">
      <c r="A711" s="54" t="s">
        <v>252</v>
      </c>
      <c r="B711" s="54" t="s">
        <v>253</v>
      </c>
      <c r="C711" s="54" t="s">
        <v>264</v>
      </c>
      <c r="D711" s="202"/>
      <c r="E711" s="54"/>
      <c r="F711" s="54" t="s">
        <v>80</v>
      </c>
      <c r="G711" s="54" t="s">
        <v>264</v>
      </c>
      <c r="H711" s="54" t="s">
        <v>1062</v>
      </c>
      <c r="I711" s="133">
        <v>124168908</v>
      </c>
      <c r="J711" s="133">
        <v>0</v>
      </c>
      <c r="K711" s="133">
        <v>124168908</v>
      </c>
      <c r="L711" s="175"/>
    </row>
    <row r="712" spans="1:12" ht="16.5" x14ac:dyDescent="0.3">
      <c r="A712" s="54" t="s">
        <v>252</v>
      </c>
      <c r="B712" s="54" t="s">
        <v>253</v>
      </c>
      <c r="C712" s="54" t="s">
        <v>264</v>
      </c>
      <c r="D712" s="202"/>
      <c r="E712" s="54"/>
      <c r="F712" s="54" t="s">
        <v>80</v>
      </c>
      <c r="G712" s="54" t="s">
        <v>264</v>
      </c>
      <c r="H712" s="54" t="s">
        <v>1382</v>
      </c>
      <c r="I712" s="133">
        <v>94</v>
      </c>
      <c r="J712" s="133">
        <v>0</v>
      </c>
      <c r="K712" s="133">
        <v>94</v>
      </c>
      <c r="L712" s="175"/>
    </row>
    <row r="713" spans="1:12" ht="16.5" x14ac:dyDescent="0.3">
      <c r="A713" s="54" t="s">
        <v>252</v>
      </c>
      <c r="B713" s="54" t="s">
        <v>253</v>
      </c>
      <c r="C713" s="54" t="s">
        <v>264</v>
      </c>
      <c r="D713" s="202"/>
      <c r="E713" s="54"/>
      <c r="F713" s="54" t="s">
        <v>80</v>
      </c>
      <c r="G713" s="54" t="s">
        <v>264</v>
      </c>
      <c r="H713" s="54" t="s">
        <v>1393</v>
      </c>
      <c r="I713" s="133">
        <v>0</v>
      </c>
      <c r="J713" s="133">
        <v>6886</v>
      </c>
      <c r="K713" s="133">
        <v>6886</v>
      </c>
      <c r="L713" s="175"/>
    </row>
    <row r="714" spans="1:12" ht="16.5" x14ac:dyDescent="0.3">
      <c r="A714" s="54" t="s">
        <v>252</v>
      </c>
      <c r="B714" s="54" t="s">
        <v>302</v>
      </c>
      <c r="C714" s="54" t="s">
        <v>302</v>
      </c>
      <c r="D714" s="202"/>
      <c r="E714" s="54"/>
      <c r="F714" s="54" t="s">
        <v>123</v>
      </c>
      <c r="G714" s="54" t="s">
        <v>302</v>
      </c>
      <c r="H714" s="54" t="s">
        <v>1054</v>
      </c>
      <c r="I714" s="133">
        <v>0</v>
      </c>
      <c r="J714" s="133">
        <v>326570</v>
      </c>
      <c r="K714" s="133">
        <v>326570</v>
      </c>
      <c r="L714" s="175"/>
    </row>
    <row r="715" spans="1:12" ht="16.5" x14ac:dyDescent="0.3">
      <c r="A715" s="54" t="s">
        <v>252</v>
      </c>
      <c r="B715" s="54" t="s">
        <v>302</v>
      </c>
      <c r="C715" s="54" t="s">
        <v>302</v>
      </c>
      <c r="D715" s="202"/>
      <c r="E715" s="54"/>
      <c r="F715" s="54" t="s">
        <v>123</v>
      </c>
      <c r="G715" s="54" t="s">
        <v>302</v>
      </c>
      <c r="H715" s="54" t="s">
        <v>1377</v>
      </c>
      <c r="I715" s="133">
        <v>0</v>
      </c>
      <c r="J715" s="133">
        <v>1700254</v>
      </c>
      <c r="K715" s="133">
        <v>1700254</v>
      </c>
      <c r="L715" s="175"/>
    </row>
    <row r="716" spans="1:12" ht="16.5" x14ac:dyDescent="0.3">
      <c r="A716" s="54" t="s">
        <v>252</v>
      </c>
      <c r="B716" s="54" t="s">
        <v>302</v>
      </c>
      <c r="C716" s="54" t="s">
        <v>302</v>
      </c>
      <c r="D716" s="202"/>
      <c r="E716" s="54"/>
      <c r="F716" s="54" t="s">
        <v>123</v>
      </c>
      <c r="G716" s="54" t="s">
        <v>302</v>
      </c>
      <c r="H716" s="54" t="s">
        <v>1053</v>
      </c>
      <c r="I716" s="133">
        <v>0</v>
      </c>
      <c r="J716" s="133">
        <v>40</v>
      </c>
      <c r="K716" s="133">
        <v>40</v>
      </c>
      <c r="L716" s="175"/>
    </row>
    <row r="717" spans="1:12" ht="16.5" x14ac:dyDescent="0.3">
      <c r="A717" s="54" t="s">
        <v>252</v>
      </c>
      <c r="B717" s="54" t="s">
        <v>302</v>
      </c>
      <c r="C717" s="54" t="s">
        <v>302</v>
      </c>
      <c r="D717" s="202"/>
      <c r="E717" s="54"/>
      <c r="F717" s="54" t="s">
        <v>123</v>
      </c>
      <c r="G717" s="54" t="s">
        <v>302</v>
      </c>
      <c r="H717" s="54" t="s">
        <v>150</v>
      </c>
      <c r="I717" s="133">
        <v>0</v>
      </c>
      <c r="J717" s="133">
        <v>23</v>
      </c>
      <c r="K717" s="133">
        <v>23</v>
      </c>
      <c r="L717" s="175"/>
    </row>
    <row r="718" spans="1:12" ht="16.5" x14ac:dyDescent="0.3">
      <c r="A718" s="54" t="s">
        <v>252</v>
      </c>
      <c r="B718" s="54" t="s">
        <v>302</v>
      </c>
      <c r="C718" s="54" t="s">
        <v>303</v>
      </c>
      <c r="D718" s="202"/>
      <c r="E718" s="54"/>
      <c r="F718" s="54" t="s">
        <v>117</v>
      </c>
      <c r="G718" s="54" t="s">
        <v>303</v>
      </c>
      <c r="H718" s="54" t="s">
        <v>217</v>
      </c>
      <c r="I718" s="133">
        <v>0</v>
      </c>
      <c r="J718" s="133">
        <v>1681687</v>
      </c>
      <c r="K718" s="133">
        <v>1681687</v>
      </c>
      <c r="L718" s="175"/>
    </row>
    <row r="719" spans="1:12" ht="16.5" x14ac:dyDescent="0.3">
      <c r="A719" s="54" t="s">
        <v>252</v>
      </c>
      <c r="B719" s="54" t="s">
        <v>302</v>
      </c>
      <c r="C719" s="54" t="s">
        <v>303</v>
      </c>
      <c r="D719" s="202"/>
      <c r="E719" s="54"/>
      <c r="F719" s="54" t="s">
        <v>117</v>
      </c>
      <c r="G719" s="54" t="s">
        <v>303</v>
      </c>
      <c r="H719" s="54" t="s">
        <v>1054</v>
      </c>
      <c r="I719" s="133">
        <v>0</v>
      </c>
      <c r="J719" s="133">
        <v>18379</v>
      </c>
      <c r="K719" s="133">
        <v>18379</v>
      </c>
      <c r="L719" s="175"/>
    </row>
    <row r="720" spans="1:12" ht="16.5" x14ac:dyDescent="0.3">
      <c r="A720" s="54" t="s">
        <v>252</v>
      </c>
      <c r="B720" s="54" t="s">
        <v>265</v>
      </c>
      <c r="C720" s="54" t="s">
        <v>1973</v>
      </c>
      <c r="D720" s="202" t="s">
        <v>1295</v>
      </c>
      <c r="E720" s="54"/>
      <c r="F720" s="205">
        <v>9671</v>
      </c>
      <c r="G720" s="202" t="s">
        <v>1295</v>
      </c>
      <c r="H720" s="54" t="s">
        <v>1053</v>
      </c>
      <c r="I720" s="133">
        <v>1000</v>
      </c>
      <c r="J720" s="133">
        <v>0</v>
      </c>
      <c r="K720" s="133">
        <v>1000</v>
      </c>
      <c r="L720" s="175"/>
    </row>
    <row r="721" spans="1:12" ht="16.5" x14ac:dyDescent="0.3">
      <c r="A721" s="54" t="s">
        <v>252</v>
      </c>
      <c r="B721" s="54" t="s">
        <v>265</v>
      </c>
      <c r="C721" s="54" t="s">
        <v>266</v>
      </c>
      <c r="D721" s="202"/>
      <c r="E721" s="54"/>
      <c r="F721" s="54" t="s">
        <v>81</v>
      </c>
      <c r="G721" s="54" t="s">
        <v>266</v>
      </c>
      <c r="H721" s="54" t="s">
        <v>150</v>
      </c>
      <c r="I721" s="133">
        <v>8587</v>
      </c>
      <c r="J721" s="133">
        <v>0</v>
      </c>
      <c r="K721" s="133">
        <v>8587</v>
      </c>
      <c r="L721" s="175"/>
    </row>
    <row r="722" spans="1:12" ht="16.5" x14ac:dyDescent="0.3">
      <c r="A722" s="54" t="s">
        <v>252</v>
      </c>
      <c r="B722" s="54" t="s">
        <v>265</v>
      </c>
      <c r="C722" s="54" t="s">
        <v>267</v>
      </c>
      <c r="D722" s="202"/>
      <c r="E722" s="54"/>
      <c r="F722" s="54" t="s">
        <v>82</v>
      </c>
      <c r="G722" s="54" t="s">
        <v>267</v>
      </c>
      <c r="H722" s="54" t="s">
        <v>249</v>
      </c>
      <c r="I722" s="133">
        <v>768289</v>
      </c>
      <c r="J722" s="133">
        <v>0</v>
      </c>
      <c r="K722" s="133">
        <v>768289</v>
      </c>
      <c r="L722" s="175"/>
    </row>
    <row r="723" spans="1:12" ht="16.5" x14ac:dyDescent="0.3">
      <c r="A723" s="54" t="s">
        <v>252</v>
      </c>
      <c r="B723" s="54" t="s">
        <v>265</v>
      </c>
      <c r="C723" s="54" t="s">
        <v>267</v>
      </c>
      <c r="D723" s="202"/>
      <c r="E723" s="54"/>
      <c r="F723" s="54" t="s">
        <v>82</v>
      </c>
      <c r="G723" s="54" t="s">
        <v>267</v>
      </c>
      <c r="H723" s="54" t="s">
        <v>1372</v>
      </c>
      <c r="I723" s="133">
        <v>43051</v>
      </c>
      <c r="J723" s="133">
        <v>0</v>
      </c>
      <c r="K723" s="133">
        <v>43051</v>
      </c>
      <c r="L723" s="175"/>
    </row>
    <row r="724" spans="1:12" ht="16.5" x14ac:dyDescent="0.3">
      <c r="A724" s="54" t="s">
        <v>252</v>
      </c>
      <c r="B724" s="54" t="s">
        <v>265</v>
      </c>
      <c r="C724" s="54" t="s">
        <v>267</v>
      </c>
      <c r="D724" s="202"/>
      <c r="E724" s="54"/>
      <c r="F724" s="54" t="s">
        <v>82</v>
      </c>
      <c r="G724" s="54" t="s">
        <v>267</v>
      </c>
      <c r="H724" s="54" t="s">
        <v>1054</v>
      </c>
      <c r="I724" s="133">
        <v>19105307</v>
      </c>
      <c r="J724" s="133">
        <v>11392151</v>
      </c>
      <c r="K724" s="133">
        <v>30497458</v>
      </c>
      <c r="L724" s="175"/>
    </row>
    <row r="725" spans="1:12" ht="16.5" x14ac:dyDescent="0.3">
      <c r="A725" s="54" t="s">
        <v>252</v>
      </c>
      <c r="B725" s="54" t="s">
        <v>265</v>
      </c>
      <c r="C725" s="54" t="s">
        <v>267</v>
      </c>
      <c r="D725" s="202"/>
      <c r="E725" s="54"/>
      <c r="F725" s="54" t="s">
        <v>82</v>
      </c>
      <c r="G725" s="54" t="s">
        <v>267</v>
      </c>
      <c r="H725" s="54" t="s">
        <v>1374</v>
      </c>
      <c r="I725" s="133">
        <v>154</v>
      </c>
      <c r="J725" s="133">
        <v>0</v>
      </c>
      <c r="K725" s="133">
        <v>154</v>
      </c>
      <c r="L725" s="175"/>
    </row>
    <row r="726" spans="1:12" ht="16.5" x14ac:dyDescent="0.3">
      <c r="A726" s="54" t="s">
        <v>252</v>
      </c>
      <c r="B726" s="54" t="s">
        <v>265</v>
      </c>
      <c r="C726" s="54" t="s">
        <v>267</v>
      </c>
      <c r="D726" s="202"/>
      <c r="E726" s="54"/>
      <c r="F726" s="54" t="s">
        <v>82</v>
      </c>
      <c r="G726" s="54" t="s">
        <v>267</v>
      </c>
      <c r="H726" s="54" t="s">
        <v>1385</v>
      </c>
      <c r="I726" s="133">
        <v>1069843</v>
      </c>
      <c r="J726" s="133">
        <v>0</v>
      </c>
      <c r="K726" s="133">
        <v>1069843</v>
      </c>
      <c r="L726" s="175"/>
    </row>
    <row r="727" spans="1:12" ht="16.5" x14ac:dyDescent="0.3">
      <c r="A727" s="54" t="s">
        <v>252</v>
      </c>
      <c r="B727" s="54" t="s">
        <v>265</v>
      </c>
      <c r="C727" s="54" t="s">
        <v>267</v>
      </c>
      <c r="D727" s="202"/>
      <c r="E727" s="54"/>
      <c r="F727" s="54" t="s">
        <v>82</v>
      </c>
      <c r="G727" s="54" t="s">
        <v>267</v>
      </c>
      <c r="H727" s="54" t="s">
        <v>1530</v>
      </c>
      <c r="I727" s="133">
        <v>9176469</v>
      </c>
      <c r="J727" s="133">
        <v>0</v>
      </c>
      <c r="K727" s="133">
        <v>9176469</v>
      </c>
      <c r="L727" s="175"/>
    </row>
    <row r="728" spans="1:12" ht="16.5" x14ac:dyDescent="0.3">
      <c r="A728" s="54" t="s">
        <v>252</v>
      </c>
      <c r="B728" s="54" t="s">
        <v>265</v>
      </c>
      <c r="C728" s="54" t="s">
        <v>267</v>
      </c>
      <c r="D728" s="202"/>
      <c r="E728" s="54"/>
      <c r="F728" s="54" t="s">
        <v>82</v>
      </c>
      <c r="G728" s="54" t="s">
        <v>267</v>
      </c>
      <c r="H728" s="54" t="s">
        <v>1053</v>
      </c>
      <c r="I728" s="133">
        <v>296208</v>
      </c>
      <c r="J728" s="133">
        <v>0</v>
      </c>
      <c r="K728" s="133">
        <v>296208</v>
      </c>
      <c r="L728" s="175"/>
    </row>
    <row r="729" spans="1:12" ht="16.5" x14ac:dyDescent="0.3">
      <c r="A729" s="54" t="s">
        <v>252</v>
      </c>
      <c r="B729" s="54" t="s">
        <v>265</v>
      </c>
      <c r="C729" s="54" t="s">
        <v>267</v>
      </c>
      <c r="D729" s="202"/>
      <c r="E729" s="54"/>
      <c r="F729" s="54" t="s">
        <v>82</v>
      </c>
      <c r="G729" s="54" t="s">
        <v>267</v>
      </c>
      <c r="H729" s="54" t="s">
        <v>214</v>
      </c>
      <c r="I729" s="133">
        <v>540264</v>
      </c>
      <c r="J729" s="133">
        <v>0</v>
      </c>
      <c r="K729" s="133">
        <v>540264</v>
      </c>
      <c r="L729" s="175"/>
    </row>
    <row r="730" spans="1:12" ht="16.5" x14ac:dyDescent="0.3">
      <c r="A730" s="54" t="s">
        <v>252</v>
      </c>
      <c r="B730" s="54" t="s">
        <v>265</v>
      </c>
      <c r="C730" s="54" t="s">
        <v>267</v>
      </c>
      <c r="D730" s="202"/>
      <c r="E730" s="54"/>
      <c r="F730" s="54" t="s">
        <v>82</v>
      </c>
      <c r="G730" s="54" t="s">
        <v>267</v>
      </c>
      <c r="H730" s="54" t="s">
        <v>220</v>
      </c>
      <c r="I730" s="133">
        <v>13338872</v>
      </c>
      <c r="J730" s="133">
        <v>0</v>
      </c>
      <c r="K730" s="133">
        <v>13338872</v>
      </c>
      <c r="L730" s="175"/>
    </row>
  </sheetData>
  <sheetProtection algorithmName="SHA-512" hashValue="lrGKCOxhaISbShK2Y38avEwFm9iWQm3Bg4W77m1M4xF4MeR5l8wEgyeC5pyOon/5qNouD2mmKrEK9xvqA0IdvA==" saltValue="BbZdGvk4V3ynHe/9oVhZUQ==" spinCount="100000" sheet="1" objects="1" scenarios="1"/>
  <autoFilter ref="A6:K730" xr:uid="{FB93CC4A-8BE6-498A-BB71-4FE6BB027BC7}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8AC8-F92D-427A-A8D2-93B1D23855BC}">
  <sheetPr>
    <tabColor rgb="FFB8CCE4"/>
  </sheetPr>
  <dimension ref="A1:F445"/>
  <sheetViews>
    <sheetView workbookViewId="0">
      <pane ySplit="6" topLeftCell="A7" activePane="bottomLeft" state="frozen"/>
      <selection activeCell="A6" sqref="A6"/>
      <selection pane="bottomLeft" sqref="A1:D1"/>
    </sheetView>
  </sheetViews>
  <sheetFormatPr defaultColWidth="9.140625" defaultRowHeight="16.5" x14ac:dyDescent="0.3"/>
  <cols>
    <col min="1" max="1" width="14" style="81" customWidth="1"/>
    <col min="2" max="2" width="56.28515625" style="76" customWidth="1"/>
    <col min="3" max="3" width="78" style="76" customWidth="1"/>
    <col min="4" max="4" width="35.7109375" style="76" customWidth="1"/>
    <col min="5" max="5" width="15" style="76" bestFit="1" customWidth="1"/>
    <col min="6" max="16384" width="9.140625" style="76"/>
  </cols>
  <sheetData>
    <row r="1" spans="1:6" ht="17.25" x14ac:dyDescent="0.3">
      <c r="A1" s="212" t="s">
        <v>1223</v>
      </c>
      <c r="B1" s="212"/>
      <c r="C1" s="212"/>
      <c r="D1" s="212"/>
    </row>
    <row r="2" spans="1:6" ht="17.25" x14ac:dyDescent="0.3">
      <c r="A2" s="212" t="s">
        <v>1230</v>
      </c>
      <c r="B2" s="212"/>
      <c r="C2" s="212"/>
      <c r="D2" s="212"/>
    </row>
    <row r="3" spans="1:6" ht="17.25" x14ac:dyDescent="0.3">
      <c r="A3" s="212" t="s">
        <v>1296</v>
      </c>
      <c r="B3" s="212"/>
      <c r="C3" s="212"/>
      <c r="D3" s="212"/>
    </row>
    <row r="4" spans="1:6" x14ac:dyDescent="0.3">
      <c r="A4" s="213" t="s">
        <v>1281</v>
      </c>
      <c r="B4" s="213"/>
      <c r="C4" s="213"/>
      <c r="D4" s="213"/>
    </row>
    <row r="5" spans="1:6" s="82" customFormat="1" x14ac:dyDescent="0.25">
      <c r="A5" s="39"/>
      <c r="B5" s="51"/>
      <c r="C5" s="41" t="s">
        <v>1227</v>
      </c>
      <c r="D5" s="56">
        <f>SUM(D7:D444)</f>
        <v>145758932030</v>
      </c>
    </row>
    <row r="6" spans="1:6" s="84" customFormat="1" ht="17.25" x14ac:dyDescent="0.25">
      <c r="A6" s="66" t="s">
        <v>1079</v>
      </c>
      <c r="B6" s="71" t="s">
        <v>1061</v>
      </c>
      <c r="C6" s="71" t="s">
        <v>304</v>
      </c>
      <c r="D6" s="83" t="s">
        <v>0</v>
      </c>
    </row>
    <row r="7" spans="1:6" s="82" customFormat="1" x14ac:dyDescent="0.25">
      <c r="A7" s="39" t="s">
        <v>6</v>
      </c>
      <c r="B7" s="51" t="s">
        <v>149</v>
      </c>
      <c r="C7" s="57" t="s">
        <v>1591</v>
      </c>
      <c r="D7" s="85">
        <v>201426</v>
      </c>
      <c r="E7" s="176"/>
      <c r="F7" s="176"/>
    </row>
    <row r="8" spans="1:6" s="82" customFormat="1" x14ac:dyDescent="0.25">
      <c r="A8" s="39" t="s">
        <v>6</v>
      </c>
      <c r="B8" s="51" t="s">
        <v>149</v>
      </c>
      <c r="C8" s="57" t="s">
        <v>1592</v>
      </c>
      <c r="D8" s="85">
        <v>1795970</v>
      </c>
      <c r="E8" s="176"/>
      <c r="F8" s="176"/>
    </row>
    <row r="9" spans="1:6" s="82" customFormat="1" x14ac:dyDescent="0.25">
      <c r="A9" s="39" t="s">
        <v>6</v>
      </c>
      <c r="B9" s="51" t="s">
        <v>149</v>
      </c>
      <c r="C9" s="57" t="s">
        <v>1593</v>
      </c>
      <c r="D9" s="85">
        <v>823439</v>
      </c>
      <c r="E9" s="176"/>
      <c r="F9" s="176"/>
    </row>
    <row r="10" spans="1:6" s="82" customFormat="1" x14ac:dyDescent="0.25">
      <c r="A10" s="39" t="s">
        <v>9</v>
      </c>
      <c r="B10" s="51" t="s">
        <v>154</v>
      </c>
      <c r="C10" s="57" t="s">
        <v>1594</v>
      </c>
      <c r="D10" s="85">
        <v>8365940</v>
      </c>
      <c r="E10" s="176"/>
      <c r="F10" s="176"/>
    </row>
    <row r="11" spans="1:6" s="82" customFormat="1" x14ac:dyDescent="0.25">
      <c r="A11" s="39" t="s">
        <v>9</v>
      </c>
      <c r="B11" s="51" t="s">
        <v>154</v>
      </c>
      <c r="C11" s="57" t="s">
        <v>1941</v>
      </c>
      <c r="D11" s="85">
        <v>492246</v>
      </c>
      <c r="E11" s="176"/>
      <c r="F11" s="176"/>
    </row>
    <row r="12" spans="1:6" s="82" customFormat="1" x14ac:dyDescent="0.25">
      <c r="A12" s="39" t="s">
        <v>131</v>
      </c>
      <c r="B12" s="51" t="s">
        <v>1039</v>
      </c>
      <c r="C12" s="57" t="s">
        <v>1595</v>
      </c>
      <c r="D12" s="85">
        <v>37799990</v>
      </c>
      <c r="E12" s="176"/>
      <c r="F12" s="176"/>
    </row>
    <row r="13" spans="1:6" s="82" customFormat="1" x14ac:dyDescent="0.25">
      <c r="A13" s="39" t="s">
        <v>131</v>
      </c>
      <c r="B13" s="51" t="s">
        <v>1039</v>
      </c>
      <c r="C13" s="57" t="s">
        <v>1596</v>
      </c>
      <c r="D13" s="85">
        <v>46578389</v>
      </c>
      <c r="E13" s="176"/>
      <c r="F13" s="176"/>
    </row>
    <row r="14" spans="1:6" s="82" customFormat="1" x14ac:dyDescent="0.25">
      <c r="A14" s="39" t="s">
        <v>131</v>
      </c>
      <c r="B14" s="51" t="s">
        <v>1039</v>
      </c>
      <c r="C14" s="57" t="s">
        <v>1597</v>
      </c>
      <c r="D14" s="85">
        <v>56561</v>
      </c>
      <c r="E14" s="176"/>
      <c r="F14" s="176"/>
    </row>
    <row r="15" spans="1:6" s="82" customFormat="1" x14ac:dyDescent="0.25">
      <c r="A15" s="39" t="s">
        <v>131</v>
      </c>
      <c r="B15" s="51" t="s">
        <v>1039</v>
      </c>
      <c r="C15" s="57" t="s">
        <v>1598</v>
      </c>
      <c r="D15" s="85">
        <v>23184544</v>
      </c>
      <c r="E15" s="176"/>
      <c r="F15" s="176"/>
    </row>
    <row r="16" spans="1:6" s="82" customFormat="1" x14ac:dyDescent="0.25">
      <c r="A16" s="39" t="s">
        <v>11</v>
      </c>
      <c r="B16" s="51" t="s">
        <v>156</v>
      </c>
      <c r="C16" s="57" t="s">
        <v>1599</v>
      </c>
      <c r="D16" s="85">
        <v>7514450</v>
      </c>
      <c r="E16" s="176"/>
      <c r="F16" s="176"/>
    </row>
    <row r="17" spans="1:6" s="82" customFormat="1" x14ac:dyDescent="0.25">
      <c r="A17" s="39" t="s">
        <v>89</v>
      </c>
      <c r="B17" s="51" t="s">
        <v>270</v>
      </c>
      <c r="C17" s="57" t="s">
        <v>1600</v>
      </c>
      <c r="D17" s="85">
        <v>2545</v>
      </c>
      <c r="E17" s="176"/>
      <c r="F17" s="176"/>
    </row>
    <row r="18" spans="1:6" s="82" customFormat="1" x14ac:dyDescent="0.25">
      <c r="A18" s="39" t="s">
        <v>13</v>
      </c>
      <c r="B18" s="51" t="s">
        <v>158</v>
      </c>
      <c r="C18" s="57" t="s">
        <v>1601</v>
      </c>
      <c r="D18" s="85">
        <v>179769</v>
      </c>
      <c r="E18" s="176"/>
      <c r="F18" s="176"/>
    </row>
    <row r="19" spans="1:6" s="82" customFormat="1" x14ac:dyDescent="0.25">
      <c r="A19" s="39" t="s">
        <v>13</v>
      </c>
      <c r="B19" s="51" t="s">
        <v>158</v>
      </c>
      <c r="C19" s="57" t="s">
        <v>1602</v>
      </c>
      <c r="D19" s="85">
        <v>833682</v>
      </c>
      <c r="E19" s="176"/>
      <c r="F19" s="176"/>
    </row>
    <row r="20" spans="1:6" s="82" customFormat="1" x14ac:dyDescent="0.25">
      <c r="A20" s="39" t="s">
        <v>13</v>
      </c>
      <c r="B20" s="51" t="s">
        <v>158</v>
      </c>
      <c r="C20" s="57" t="s">
        <v>1603</v>
      </c>
      <c r="D20" s="85">
        <v>114696</v>
      </c>
      <c r="E20" s="176"/>
      <c r="F20" s="176"/>
    </row>
    <row r="21" spans="1:6" s="82" customFormat="1" x14ac:dyDescent="0.25">
      <c r="A21" s="39" t="s">
        <v>13</v>
      </c>
      <c r="B21" s="51" t="s">
        <v>158</v>
      </c>
      <c r="C21" s="57" t="s">
        <v>1604</v>
      </c>
      <c r="D21" s="85">
        <v>558323</v>
      </c>
      <c r="E21" s="176"/>
      <c r="F21" s="176"/>
    </row>
    <row r="22" spans="1:6" s="82" customFormat="1" x14ac:dyDescent="0.25">
      <c r="A22" s="39" t="s">
        <v>13</v>
      </c>
      <c r="B22" s="51" t="s">
        <v>158</v>
      </c>
      <c r="C22" s="57" t="s">
        <v>1605</v>
      </c>
      <c r="D22" s="85">
        <v>1792091</v>
      </c>
      <c r="E22" s="176"/>
      <c r="F22" s="176"/>
    </row>
    <row r="23" spans="1:6" s="82" customFormat="1" x14ac:dyDescent="0.25">
      <c r="A23" s="39" t="s">
        <v>13</v>
      </c>
      <c r="B23" s="51" t="s">
        <v>158</v>
      </c>
      <c r="C23" s="57" t="s">
        <v>1606</v>
      </c>
      <c r="D23" s="85">
        <v>49361851</v>
      </c>
      <c r="E23" s="176"/>
      <c r="F23" s="176"/>
    </row>
    <row r="24" spans="1:6" s="82" customFormat="1" x14ac:dyDescent="0.25">
      <c r="A24" s="39" t="s">
        <v>13</v>
      </c>
      <c r="B24" s="51" t="s">
        <v>158</v>
      </c>
      <c r="C24" s="57" t="s">
        <v>1607</v>
      </c>
      <c r="D24" s="85">
        <v>88032</v>
      </c>
      <c r="E24" s="176"/>
      <c r="F24" s="176"/>
    </row>
    <row r="25" spans="1:6" s="82" customFormat="1" x14ac:dyDescent="0.25">
      <c r="A25" s="39" t="s">
        <v>13</v>
      </c>
      <c r="B25" s="51" t="s">
        <v>158</v>
      </c>
      <c r="C25" s="57" t="s">
        <v>1608</v>
      </c>
      <c r="D25" s="85">
        <v>157436</v>
      </c>
      <c r="E25" s="176"/>
      <c r="F25" s="176"/>
    </row>
    <row r="26" spans="1:6" s="82" customFormat="1" x14ac:dyDescent="0.25">
      <c r="A26" s="39" t="s">
        <v>14</v>
      </c>
      <c r="B26" s="51" t="s">
        <v>159</v>
      </c>
      <c r="C26" s="57" t="s">
        <v>1609</v>
      </c>
      <c r="D26" s="85">
        <v>6174342</v>
      </c>
      <c r="E26" s="176"/>
      <c r="F26" s="176"/>
    </row>
    <row r="27" spans="1:6" s="82" customFormat="1" x14ac:dyDescent="0.25">
      <c r="A27" s="39" t="s">
        <v>14</v>
      </c>
      <c r="B27" s="51" t="s">
        <v>159</v>
      </c>
      <c r="C27" s="57" t="s">
        <v>1610</v>
      </c>
      <c r="D27" s="85">
        <v>900760</v>
      </c>
      <c r="E27" s="176"/>
      <c r="F27" s="176"/>
    </row>
    <row r="28" spans="1:6" s="82" customFormat="1" x14ac:dyDescent="0.25">
      <c r="A28" s="39" t="s">
        <v>14</v>
      </c>
      <c r="B28" s="51" t="s">
        <v>159</v>
      </c>
      <c r="C28" s="57" t="s">
        <v>1611</v>
      </c>
      <c r="D28" s="85">
        <v>1625022</v>
      </c>
      <c r="E28" s="176"/>
      <c r="F28" s="176"/>
    </row>
    <row r="29" spans="1:6" s="82" customFormat="1" x14ac:dyDescent="0.25">
      <c r="A29" s="39" t="s">
        <v>14</v>
      </c>
      <c r="B29" s="51" t="s">
        <v>159</v>
      </c>
      <c r="C29" s="57" t="s">
        <v>1612</v>
      </c>
      <c r="D29" s="85">
        <v>258850451</v>
      </c>
      <c r="E29" s="176"/>
      <c r="F29" s="176"/>
    </row>
    <row r="30" spans="1:6" s="82" customFormat="1" x14ac:dyDescent="0.25">
      <c r="A30" s="39" t="s">
        <v>14</v>
      </c>
      <c r="B30" s="51" t="s">
        <v>159</v>
      </c>
      <c r="C30" s="57" t="s">
        <v>1613</v>
      </c>
      <c r="D30" s="85">
        <v>13722017</v>
      </c>
      <c r="E30" s="176"/>
      <c r="F30" s="176"/>
    </row>
    <row r="31" spans="1:6" s="82" customFormat="1" x14ac:dyDescent="0.25">
      <c r="A31" s="39" t="s">
        <v>14</v>
      </c>
      <c r="B31" s="51" t="s">
        <v>159</v>
      </c>
      <c r="C31" s="57" t="s">
        <v>1614</v>
      </c>
      <c r="D31" s="85">
        <v>1099620</v>
      </c>
      <c r="E31" s="176"/>
      <c r="F31" s="176"/>
    </row>
    <row r="32" spans="1:6" s="82" customFormat="1" x14ac:dyDescent="0.25">
      <c r="A32" s="39" t="s">
        <v>14</v>
      </c>
      <c r="B32" s="51" t="s">
        <v>159</v>
      </c>
      <c r="C32" s="57" t="s">
        <v>1615</v>
      </c>
      <c r="D32" s="85">
        <v>2226088</v>
      </c>
      <c r="E32" s="176"/>
      <c r="F32" s="176"/>
    </row>
    <row r="33" spans="1:6" s="82" customFormat="1" x14ac:dyDescent="0.25">
      <c r="A33" s="39" t="s">
        <v>14</v>
      </c>
      <c r="B33" s="51" t="s">
        <v>159</v>
      </c>
      <c r="C33" s="57" t="s">
        <v>1616</v>
      </c>
      <c r="D33" s="85">
        <v>107869</v>
      </c>
      <c r="E33" s="176"/>
      <c r="F33" s="176"/>
    </row>
    <row r="34" spans="1:6" s="82" customFormat="1" x14ac:dyDescent="0.25">
      <c r="A34" s="39" t="s">
        <v>14</v>
      </c>
      <c r="B34" s="51" t="s">
        <v>159</v>
      </c>
      <c r="C34" s="57" t="s">
        <v>1617</v>
      </c>
      <c r="D34" s="85">
        <v>282591</v>
      </c>
      <c r="E34" s="176"/>
      <c r="F34" s="176"/>
    </row>
    <row r="35" spans="1:6" s="82" customFormat="1" x14ac:dyDescent="0.25">
      <c r="A35" s="39" t="s">
        <v>14</v>
      </c>
      <c r="B35" s="51" t="s">
        <v>159</v>
      </c>
      <c r="C35" s="57" t="s">
        <v>1618</v>
      </c>
      <c r="D35" s="85">
        <v>152945</v>
      </c>
      <c r="E35" s="176"/>
      <c r="F35" s="176"/>
    </row>
    <row r="36" spans="1:6" s="82" customFormat="1" x14ac:dyDescent="0.25">
      <c r="A36" s="39" t="s">
        <v>14</v>
      </c>
      <c r="B36" s="51" t="s">
        <v>159</v>
      </c>
      <c r="C36" s="57" t="s">
        <v>1619</v>
      </c>
      <c r="D36" s="85">
        <v>1472329</v>
      </c>
      <c r="E36" s="176"/>
      <c r="F36" s="176"/>
    </row>
    <row r="37" spans="1:6" s="82" customFormat="1" x14ac:dyDescent="0.25">
      <c r="A37" s="39" t="s">
        <v>14</v>
      </c>
      <c r="B37" s="51" t="s">
        <v>159</v>
      </c>
      <c r="C37" s="57" t="s">
        <v>1620</v>
      </c>
      <c r="D37" s="85">
        <v>5585345</v>
      </c>
      <c r="E37" s="176"/>
      <c r="F37" s="176"/>
    </row>
    <row r="38" spans="1:6" s="82" customFormat="1" x14ac:dyDescent="0.25">
      <c r="A38" s="39" t="s">
        <v>14</v>
      </c>
      <c r="B38" s="51" t="s">
        <v>159</v>
      </c>
      <c r="C38" s="57" t="s">
        <v>1621</v>
      </c>
      <c r="D38" s="85">
        <v>1910470</v>
      </c>
      <c r="E38" s="176"/>
      <c r="F38" s="176"/>
    </row>
    <row r="39" spans="1:6" s="82" customFormat="1" x14ac:dyDescent="0.25">
      <c r="A39" s="39" t="s">
        <v>14</v>
      </c>
      <c r="B39" s="51" t="s">
        <v>159</v>
      </c>
      <c r="C39" s="57" t="s">
        <v>1622</v>
      </c>
      <c r="D39" s="85">
        <v>26007636</v>
      </c>
      <c r="E39" s="176"/>
      <c r="F39" s="176"/>
    </row>
    <row r="40" spans="1:6" s="82" customFormat="1" x14ac:dyDescent="0.25">
      <c r="A40" s="39" t="s">
        <v>14</v>
      </c>
      <c r="B40" s="51" t="s">
        <v>159</v>
      </c>
      <c r="C40" s="57" t="s">
        <v>1623</v>
      </c>
      <c r="D40" s="85">
        <v>10704724</v>
      </c>
      <c r="E40" s="176"/>
      <c r="F40" s="176"/>
    </row>
    <row r="41" spans="1:6" s="82" customFormat="1" x14ac:dyDescent="0.25">
      <c r="A41" s="39" t="s">
        <v>14</v>
      </c>
      <c r="B41" s="51" t="s">
        <v>159</v>
      </c>
      <c r="C41" s="57" t="s">
        <v>1624</v>
      </c>
      <c r="D41" s="85">
        <v>9138</v>
      </c>
      <c r="E41" s="176"/>
      <c r="F41" s="176"/>
    </row>
    <row r="42" spans="1:6" s="82" customFormat="1" x14ac:dyDescent="0.25">
      <c r="A42" s="39" t="s">
        <v>14</v>
      </c>
      <c r="B42" s="51" t="s">
        <v>159</v>
      </c>
      <c r="C42" s="57" t="s">
        <v>1625</v>
      </c>
      <c r="D42" s="85">
        <v>419707</v>
      </c>
      <c r="E42" s="176"/>
      <c r="F42" s="176"/>
    </row>
    <row r="43" spans="1:6" s="82" customFormat="1" x14ac:dyDescent="0.25">
      <c r="A43" s="39" t="s">
        <v>14</v>
      </c>
      <c r="B43" s="51" t="s">
        <v>159</v>
      </c>
      <c r="C43" s="57" t="s">
        <v>1626</v>
      </c>
      <c r="D43" s="85">
        <v>4195969084</v>
      </c>
      <c r="E43" s="176"/>
      <c r="F43" s="176"/>
    </row>
    <row r="44" spans="1:6" s="82" customFormat="1" x14ac:dyDescent="0.25">
      <c r="A44" s="39" t="s">
        <v>14</v>
      </c>
      <c r="B44" s="51" t="s">
        <v>159</v>
      </c>
      <c r="C44" s="57" t="s">
        <v>1627</v>
      </c>
      <c r="D44" s="85">
        <v>94595738</v>
      </c>
      <c r="E44" s="176"/>
      <c r="F44" s="176"/>
    </row>
    <row r="45" spans="1:6" s="82" customFormat="1" x14ac:dyDescent="0.25">
      <c r="A45" s="39" t="s">
        <v>14</v>
      </c>
      <c r="B45" s="51" t="s">
        <v>159</v>
      </c>
      <c r="C45" s="57" t="s">
        <v>1628</v>
      </c>
      <c r="D45" s="85">
        <v>21754922</v>
      </c>
      <c r="E45" s="176"/>
      <c r="F45" s="176"/>
    </row>
    <row r="46" spans="1:6" s="82" customFormat="1" x14ac:dyDescent="0.25">
      <c r="A46" s="39" t="s">
        <v>14</v>
      </c>
      <c r="B46" s="51" t="s">
        <v>159</v>
      </c>
      <c r="C46" s="57" t="s">
        <v>1629</v>
      </c>
      <c r="D46" s="85">
        <v>104166272</v>
      </c>
      <c r="E46" s="176"/>
      <c r="F46" s="176"/>
    </row>
    <row r="47" spans="1:6" s="82" customFormat="1" x14ac:dyDescent="0.25">
      <c r="A47" s="39" t="s">
        <v>14</v>
      </c>
      <c r="B47" s="51" t="s">
        <v>159</v>
      </c>
      <c r="C47" s="57" t="s">
        <v>1630</v>
      </c>
      <c r="D47" s="85">
        <v>2454926</v>
      </c>
      <c r="E47" s="176"/>
      <c r="F47" s="176"/>
    </row>
    <row r="48" spans="1:6" s="82" customFormat="1" x14ac:dyDescent="0.25">
      <c r="A48" s="39" t="s">
        <v>14</v>
      </c>
      <c r="B48" s="51" t="s">
        <v>159</v>
      </c>
      <c r="C48" s="57" t="s">
        <v>1631</v>
      </c>
      <c r="D48" s="85">
        <v>108612</v>
      </c>
      <c r="E48" s="176"/>
      <c r="F48" s="176"/>
    </row>
    <row r="49" spans="1:6" s="82" customFormat="1" x14ac:dyDescent="0.25">
      <c r="A49" s="39" t="s">
        <v>14</v>
      </c>
      <c r="B49" s="51" t="s">
        <v>159</v>
      </c>
      <c r="C49" s="57" t="s">
        <v>1632</v>
      </c>
      <c r="D49" s="85">
        <v>173193576</v>
      </c>
      <c r="E49" s="176"/>
      <c r="F49" s="176"/>
    </row>
    <row r="50" spans="1:6" s="82" customFormat="1" x14ac:dyDescent="0.25">
      <c r="A50" s="39" t="s">
        <v>14</v>
      </c>
      <c r="B50" s="51" t="s">
        <v>159</v>
      </c>
      <c r="C50" s="57" t="s">
        <v>1633</v>
      </c>
      <c r="D50" s="85">
        <v>784421</v>
      </c>
      <c r="E50" s="176"/>
      <c r="F50" s="176"/>
    </row>
    <row r="51" spans="1:6" s="82" customFormat="1" x14ac:dyDescent="0.25">
      <c r="A51" s="39" t="s">
        <v>14</v>
      </c>
      <c r="B51" s="51" t="s">
        <v>159</v>
      </c>
      <c r="C51" s="57" t="s">
        <v>1634</v>
      </c>
      <c r="D51" s="85">
        <v>148476</v>
      </c>
      <c r="E51" s="176"/>
      <c r="F51" s="176"/>
    </row>
    <row r="52" spans="1:6" s="82" customFormat="1" x14ac:dyDescent="0.25">
      <c r="A52" s="39" t="s">
        <v>15</v>
      </c>
      <c r="B52" s="51" t="s">
        <v>160</v>
      </c>
      <c r="C52" s="57" t="s">
        <v>1635</v>
      </c>
      <c r="D52" s="85">
        <v>1191692</v>
      </c>
      <c r="E52" s="176"/>
      <c r="F52" s="176"/>
    </row>
    <row r="53" spans="1:6" s="82" customFormat="1" x14ac:dyDescent="0.25">
      <c r="A53" s="39" t="s">
        <v>15</v>
      </c>
      <c r="B53" s="51" t="s">
        <v>160</v>
      </c>
      <c r="C53" s="57" t="s">
        <v>1636</v>
      </c>
      <c r="D53" s="85">
        <v>39969</v>
      </c>
      <c r="E53" s="176"/>
      <c r="F53" s="176"/>
    </row>
    <row r="54" spans="1:6" s="82" customFormat="1" x14ac:dyDescent="0.25">
      <c r="A54" s="39" t="s">
        <v>15</v>
      </c>
      <c r="B54" s="51" t="s">
        <v>160</v>
      </c>
      <c r="C54" s="57" t="s">
        <v>1637</v>
      </c>
      <c r="D54" s="85">
        <v>1414315</v>
      </c>
      <c r="E54" s="176"/>
      <c r="F54" s="176"/>
    </row>
    <row r="55" spans="1:6" s="82" customFormat="1" x14ac:dyDescent="0.25">
      <c r="A55" s="39" t="s">
        <v>15</v>
      </c>
      <c r="B55" s="51" t="s">
        <v>160</v>
      </c>
      <c r="C55" s="57" t="s">
        <v>1638</v>
      </c>
      <c r="D55" s="85">
        <v>1338538</v>
      </c>
      <c r="E55" s="176"/>
      <c r="F55" s="176"/>
    </row>
    <row r="56" spans="1:6" s="82" customFormat="1" x14ac:dyDescent="0.25">
      <c r="A56" s="39" t="s">
        <v>15</v>
      </c>
      <c r="B56" s="51" t="s">
        <v>160</v>
      </c>
      <c r="C56" s="57" t="s">
        <v>1639</v>
      </c>
      <c r="D56" s="85">
        <v>5041731</v>
      </c>
      <c r="E56" s="176"/>
      <c r="F56" s="176"/>
    </row>
    <row r="57" spans="1:6" s="82" customFormat="1" x14ac:dyDescent="0.25">
      <c r="A57" s="39" t="s">
        <v>15</v>
      </c>
      <c r="B57" s="51" t="s">
        <v>160</v>
      </c>
      <c r="C57" s="57" t="s">
        <v>1640</v>
      </c>
      <c r="D57" s="85">
        <v>194117</v>
      </c>
      <c r="E57" s="176"/>
      <c r="F57" s="176"/>
    </row>
    <row r="58" spans="1:6" s="82" customFormat="1" x14ac:dyDescent="0.25">
      <c r="A58" s="39" t="s">
        <v>15</v>
      </c>
      <c r="B58" s="51" t="s">
        <v>160</v>
      </c>
      <c r="C58" s="57" t="s">
        <v>1641</v>
      </c>
      <c r="D58" s="85">
        <v>1073753</v>
      </c>
      <c r="E58" s="176"/>
      <c r="F58" s="176"/>
    </row>
    <row r="59" spans="1:6" s="82" customFormat="1" x14ac:dyDescent="0.25">
      <c r="A59" s="39" t="s">
        <v>15</v>
      </c>
      <c r="B59" s="51" t="s">
        <v>160</v>
      </c>
      <c r="C59" s="57" t="s">
        <v>1642</v>
      </c>
      <c r="D59" s="85">
        <v>51480440</v>
      </c>
      <c r="E59" s="176"/>
      <c r="F59" s="176"/>
    </row>
    <row r="60" spans="1:6" s="82" customFormat="1" x14ac:dyDescent="0.25">
      <c r="A60" s="39" t="s">
        <v>16</v>
      </c>
      <c r="B60" s="51" t="s">
        <v>163</v>
      </c>
      <c r="C60" s="57" t="s">
        <v>1643</v>
      </c>
      <c r="D60" s="85">
        <v>1299765</v>
      </c>
      <c r="E60" s="176"/>
      <c r="F60" s="176"/>
    </row>
    <row r="61" spans="1:6" s="82" customFormat="1" x14ac:dyDescent="0.25">
      <c r="A61" s="39" t="s">
        <v>17</v>
      </c>
      <c r="B61" s="51" t="s">
        <v>166</v>
      </c>
      <c r="C61" s="57" t="s">
        <v>1644</v>
      </c>
      <c r="D61" s="85">
        <v>1035</v>
      </c>
      <c r="E61" s="176"/>
      <c r="F61" s="176"/>
    </row>
    <row r="62" spans="1:6" s="82" customFormat="1" x14ac:dyDescent="0.25">
      <c r="A62" s="39" t="s">
        <v>20</v>
      </c>
      <c r="B62" s="51" t="s">
        <v>171</v>
      </c>
      <c r="C62" s="57" t="s">
        <v>1082</v>
      </c>
      <c r="D62" s="85">
        <v>10414096</v>
      </c>
      <c r="E62" s="176"/>
      <c r="F62" s="176"/>
    </row>
    <row r="63" spans="1:6" s="82" customFormat="1" x14ac:dyDescent="0.25">
      <c r="A63" s="39" t="s">
        <v>20</v>
      </c>
      <c r="B63" s="51" t="s">
        <v>171</v>
      </c>
      <c r="C63" s="57" t="s">
        <v>1645</v>
      </c>
      <c r="D63" s="85">
        <v>2372446</v>
      </c>
      <c r="E63" s="176"/>
      <c r="F63" s="176"/>
    </row>
    <row r="64" spans="1:6" s="82" customFormat="1" x14ac:dyDescent="0.25">
      <c r="A64" s="39" t="s">
        <v>23</v>
      </c>
      <c r="B64" s="51" t="s">
        <v>177</v>
      </c>
      <c r="C64" s="57" t="s">
        <v>1646</v>
      </c>
      <c r="D64" s="85">
        <v>10132533</v>
      </c>
      <c r="E64" s="176"/>
      <c r="F64" s="176"/>
    </row>
    <row r="65" spans="1:6" s="82" customFormat="1" x14ac:dyDescent="0.25">
      <c r="A65" s="39" t="s">
        <v>24</v>
      </c>
      <c r="B65" s="51" t="s">
        <v>1277</v>
      </c>
      <c r="C65" s="57" t="s">
        <v>1647</v>
      </c>
      <c r="D65" s="85">
        <v>2975693</v>
      </c>
      <c r="E65" s="176"/>
      <c r="F65" s="176"/>
    </row>
    <row r="66" spans="1:6" s="82" customFormat="1" x14ac:dyDescent="0.25">
      <c r="A66" s="39" t="s">
        <v>24</v>
      </c>
      <c r="B66" s="51" t="s">
        <v>1277</v>
      </c>
      <c r="C66" s="57" t="s">
        <v>1635</v>
      </c>
      <c r="D66" s="85">
        <v>161264</v>
      </c>
      <c r="E66" s="176"/>
      <c r="F66" s="176"/>
    </row>
    <row r="67" spans="1:6" s="82" customFormat="1" x14ac:dyDescent="0.25">
      <c r="A67" s="39" t="s">
        <v>24</v>
      </c>
      <c r="B67" s="51" t="s">
        <v>1277</v>
      </c>
      <c r="C67" s="86" t="s">
        <v>1648</v>
      </c>
      <c r="D67" s="85">
        <v>2733307</v>
      </c>
      <c r="E67" s="176"/>
      <c r="F67" s="176"/>
    </row>
    <row r="68" spans="1:6" s="82" customFormat="1" x14ac:dyDescent="0.25">
      <c r="A68" s="39" t="s">
        <v>27</v>
      </c>
      <c r="B68" s="51" t="s">
        <v>180</v>
      </c>
      <c r="C68" s="131" t="s">
        <v>1968</v>
      </c>
      <c r="D68" s="85">
        <v>199781</v>
      </c>
      <c r="E68" s="176"/>
      <c r="F68" s="176"/>
    </row>
    <row r="69" spans="1:6" s="82" customFormat="1" x14ac:dyDescent="0.25">
      <c r="A69" s="39" t="s">
        <v>27</v>
      </c>
      <c r="B69" s="51" t="s">
        <v>180</v>
      </c>
      <c r="C69" s="57" t="s">
        <v>1649</v>
      </c>
      <c r="D69" s="85">
        <v>153611</v>
      </c>
      <c r="E69" s="176"/>
      <c r="F69" s="176"/>
    </row>
    <row r="70" spans="1:6" s="82" customFormat="1" x14ac:dyDescent="0.25">
      <c r="A70" s="39" t="s">
        <v>27</v>
      </c>
      <c r="B70" s="51" t="s">
        <v>180</v>
      </c>
      <c r="C70" s="57" t="s">
        <v>1966</v>
      </c>
      <c r="D70" s="85">
        <v>156743449</v>
      </c>
      <c r="E70" s="176"/>
      <c r="F70" s="176"/>
    </row>
    <row r="71" spans="1:6" s="82" customFormat="1" x14ac:dyDescent="0.25">
      <c r="A71" s="39" t="s">
        <v>27</v>
      </c>
      <c r="B71" s="51" t="s">
        <v>180</v>
      </c>
      <c r="C71" s="57" t="s">
        <v>1650</v>
      </c>
      <c r="D71" s="85">
        <v>54765625</v>
      </c>
      <c r="E71" s="176"/>
      <c r="F71" s="176"/>
    </row>
    <row r="72" spans="1:6" s="82" customFormat="1" x14ac:dyDescent="0.25">
      <c r="A72" s="39" t="s">
        <v>27</v>
      </c>
      <c r="B72" s="51" t="s">
        <v>180</v>
      </c>
      <c r="C72" s="57" t="s">
        <v>1651</v>
      </c>
      <c r="D72" s="85">
        <v>17662283</v>
      </c>
      <c r="E72" s="176"/>
      <c r="F72" s="176"/>
    </row>
    <row r="73" spans="1:6" s="82" customFormat="1" x14ac:dyDescent="0.25">
      <c r="A73" s="39" t="s">
        <v>27</v>
      </c>
      <c r="B73" s="51" t="s">
        <v>180</v>
      </c>
      <c r="C73" s="57" t="s">
        <v>1967</v>
      </c>
      <c r="D73" s="85">
        <v>12008592</v>
      </c>
      <c r="E73" s="176"/>
      <c r="F73" s="176"/>
    </row>
    <row r="74" spans="1:6" s="82" customFormat="1" x14ac:dyDescent="0.25">
      <c r="A74" s="39" t="s">
        <v>27</v>
      </c>
      <c r="B74" s="51" t="s">
        <v>180</v>
      </c>
      <c r="C74" s="57" t="s">
        <v>1652</v>
      </c>
      <c r="D74" s="85">
        <v>62357335</v>
      </c>
      <c r="E74" s="176"/>
      <c r="F74" s="176"/>
    </row>
    <row r="75" spans="1:6" s="82" customFormat="1" x14ac:dyDescent="0.25">
      <c r="A75" s="39" t="s">
        <v>27</v>
      </c>
      <c r="B75" s="51" t="s">
        <v>180</v>
      </c>
      <c r="C75" s="57" t="s">
        <v>1653</v>
      </c>
      <c r="D75" s="85">
        <v>-7225975</v>
      </c>
      <c r="E75" s="176"/>
      <c r="F75" s="176"/>
    </row>
    <row r="76" spans="1:6" s="82" customFormat="1" x14ac:dyDescent="0.25">
      <c r="A76" s="39" t="s">
        <v>92</v>
      </c>
      <c r="B76" s="51" t="s">
        <v>280</v>
      </c>
      <c r="C76" s="57" t="s">
        <v>1654</v>
      </c>
      <c r="D76" s="85">
        <v>4914891206</v>
      </c>
      <c r="E76" s="176"/>
      <c r="F76" s="176"/>
    </row>
    <row r="77" spans="1:6" s="82" customFormat="1" x14ac:dyDescent="0.25">
      <c r="A77" s="39" t="s">
        <v>92</v>
      </c>
      <c r="B77" s="51" t="s">
        <v>280</v>
      </c>
      <c r="C77" s="57" t="s">
        <v>1655</v>
      </c>
      <c r="D77" s="85">
        <v>4608417</v>
      </c>
      <c r="E77" s="176"/>
      <c r="F77" s="176"/>
    </row>
    <row r="78" spans="1:6" s="82" customFormat="1" x14ac:dyDescent="0.25">
      <c r="A78" s="39" t="s">
        <v>92</v>
      </c>
      <c r="B78" s="51" t="s">
        <v>280</v>
      </c>
      <c r="C78" s="57" t="s">
        <v>1656</v>
      </c>
      <c r="D78" s="85">
        <v>3469947</v>
      </c>
      <c r="E78" s="176"/>
      <c r="F78" s="176"/>
    </row>
    <row r="79" spans="1:6" s="82" customFormat="1" x14ac:dyDescent="0.25">
      <c r="A79" s="39" t="s">
        <v>92</v>
      </c>
      <c r="B79" s="51" t="s">
        <v>280</v>
      </c>
      <c r="C79" s="57" t="s">
        <v>1657</v>
      </c>
      <c r="D79" s="85">
        <v>134092</v>
      </c>
      <c r="E79" s="176"/>
      <c r="F79" s="176"/>
    </row>
    <row r="80" spans="1:6" s="82" customFormat="1" x14ac:dyDescent="0.25">
      <c r="A80" s="39" t="s">
        <v>92</v>
      </c>
      <c r="B80" s="51" t="s">
        <v>280</v>
      </c>
      <c r="C80" s="57" t="s">
        <v>1658</v>
      </c>
      <c r="D80" s="85">
        <v>105647995</v>
      </c>
      <c r="E80" s="176"/>
      <c r="F80" s="176"/>
    </row>
    <row r="81" spans="1:6" s="82" customFormat="1" x14ac:dyDescent="0.25">
      <c r="A81" s="39" t="s">
        <v>92</v>
      </c>
      <c r="B81" s="51" t="s">
        <v>280</v>
      </c>
      <c r="C81" s="57" t="s">
        <v>1659</v>
      </c>
      <c r="D81" s="85">
        <v>35469170</v>
      </c>
      <c r="E81" s="176"/>
      <c r="F81" s="176"/>
    </row>
    <row r="82" spans="1:6" s="82" customFormat="1" x14ac:dyDescent="0.25">
      <c r="A82" s="39" t="s">
        <v>92</v>
      </c>
      <c r="B82" s="51" t="s">
        <v>280</v>
      </c>
      <c r="C82" s="57" t="s">
        <v>1660</v>
      </c>
      <c r="D82" s="85">
        <v>146327</v>
      </c>
      <c r="E82" s="176"/>
      <c r="F82" s="176"/>
    </row>
    <row r="83" spans="1:6" s="82" customFormat="1" x14ac:dyDescent="0.25">
      <c r="A83" s="39" t="s">
        <v>92</v>
      </c>
      <c r="B83" s="51" t="s">
        <v>280</v>
      </c>
      <c r="C83" s="57" t="s">
        <v>1661</v>
      </c>
      <c r="D83" s="85">
        <v>5978674</v>
      </c>
      <c r="E83" s="176"/>
      <c r="F83" s="176"/>
    </row>
    <row r="84" spans="1:6" s="82" customFormat="1" x14ac:dyDescent="0.25">
      <c r="A84" s="39" t="s">
        <v>92</v>
      </c>
      <c r="B84" s="51" t="s">
        <v>280</v>
      </c>
      <c r="C84" s="57" t="s">
        <v>1962</v>
      </c>
      <c r="D84" s="85">
        <v>1267649</v>
      </c>
      <c r="E84" s="176"/>
      <c r="F84" s="176"/>
    </row>
    <row r="85" spans="1:6" s="82" customFormat="1" x14ac:dyDescent="0.25">
      <c r="A85" s="39" t="s">
        <v>111</v>
      </c>
      <c r="B85" s="51" t="s">
        <v>281</v>
      </c>
      <c r="C85" s="57" t="s">
        <v>1656</v>
      </c>
      <c r="D85" s="143">
        <v>-282263</v>
      </c>
      <c r="E85" s="176"/>
      <c r="F85" s="176"/>
    </row>
    <row r="86" spans="1:6" s="82" customFormat="1" x14ac:dyDescent="0.25">
      <c r="A86" s="39" t="s">
        <v>111</v>
      </c>
      <c r="B86" s="51" t="s">
        <v>281</v>
      </c>
      <c r="C86" s="57" t="s">
        <v>1662</v>
      </c>
      <c r="D86" s="85">
        <v>14044888</v>
      </c>
      <c r="E86" s="176"/>
      <c r="F86" s="176"/>
    </row>
    <row r="87" spans="1:6" s="82" customFormat="1" x14ac:dyDescent="0.25">
      <c r="A87" s="39" t="s">
        <v>28</v>
      </c>
      <c r="B87" s="51" t="s">
        <v>183</v>
      </c>
      <c r="C87" s="57" t="s">
        <v>1663</v>
      </c>
      <c r="D87" s="85">
        <v>29238868</v>
      </c>
      <c r="E87" s="176"/>
      <c r="F87" s="176"/>
    </row>
    <row r="88" spans="1:6" s="82" customFormat="1" x14ac:dyDescent="0.25">
      <c r="A88" s="39" t="s">
        <v>28</v>
      </c>
      <c r="B88" s="51" t="s">
        <v>183</v>
      </c>
      <c r="C88" s="57" t="s">
        <v>1664</v>
      </c>
      <c r="D88" s="85">
        <v>1765013</v>
      </c>
      <c r="E88" s="176"/>
      <c r="F88" s="176"/>
    </row>
    <row r="89" spans="1:6" s="82" customFormat="1" x14ac:dyDescent="0.25">
      <c r="A89" s="39" t="s">
        <v>28</v>
      </c>
      <c r="B89" s="51" t="s">
        <v>183</v>
      </c>
      <c r="C89" s="57" t="s">
        <v>1665</v>
      </c>
      <c r="D89" s="85">
        <v>766497</v>
      </c>
      <c r="E89" s="176"/>
      <c r="F89" s="176"/>
    </row>
    <row r="90" spans="1:6" s="82" customFormat="1" x14ac:dyDescent="0.25">
      <c r="A90" s="39" t="s">
        <v>29</v>
      </c>
      <c r="B90" s="51" t="s">
        <v>184</v>
      </c>
      <c r="C90" s="57" t="s">
        <v>1665</v>
      </c>
      <c r="D90" s="133">
        <v>251507</v>
      </c>
      <c r="E90" s="176"/>
      <c r="F90" s="176"/>
    </row>
    <row r="91" spans="1:6" s="82" customFormat="1" x14ac:dyDescent="0.25">
      <c r="A91" s="39" t="s">
        <v>101</v>
      </c>
      <c r="B91" s="51" t="s">
        <v>282</v>
      </c>
      <c r="C91" s="57" t="s">
        <v>1960</v>
      </c>
      <c r="D91" s="85">
        <v>77884</v>
      </c>
      <c r="E91" s="176"/>
      <c r="F91" s="176"/>
    </row>
    <row r="92" spans="1:6" s="82" customFormat="1" x14ac:dyDescent="0.25">
      <c r="A92" s="39" t="s">
        <v>101</v>
      </c>
      <c r="B92" s="51" t="s">
        <v>282</v>
      </c>
      <c r="C92" s="57" t="s">
        <v>1666</v>
      </c>
      <c r="D92" s="133">
        <v>241148</v>
      </c>
      <c r="E92" s="176"/>
      <c r="F92" s="176"/>
    </row>
    <row r="93" spans="1:6" s="82" customFormat="1" x14ac:dyDescent="0.25">
      <c r="A93" s="39" t="s">
        <v>32</v>
      </c>
      <c r="B93" s="51" t="s">
        <v>191</v>
      </c>
      <c r="C93" s="57" t="s">
        <v>1603</v>
      </c>
      <c r="D93" s="85">
        <v>785511</v>
      </c>
      <c r="E93" s="176"/>
      <c r="F93" s="176"/>
    </row>
    <row r="94" spans="1:6" s="82" customFormat="1" x14ac:dyDescent="0.25">
      <c r="A94" s="39" t="s">
        <v>32</v>
      </c>
      <c r="B94" s="51" t="s">
        <v>191</v>
      </c>
      <c r="C94" s="57" t="s">
        <v>1667</v>
      </c>
      <c r="D94" s="85">
        <v>9447212</v>
      </c>
      <c r="E94" s="176"/>
      <c r="F94" s="176"/>
    </row>
    <row r="95" spans="1:6" s="82" customFormat="1" x14ac:dyDescent="0.25">
      <c r="A95" s="39" t="s">
        <v>33</v>
      </c>
      <c r="B95" s="51" t="s">
        <v>192</v>
      </c>
      <c r="C95" s="57" t="s">
        <v>1668</v>
      </c>
      <c r="D95" s="85">
        <v>13314637</v>
      </c>
      <c r="E95" s="176"/>
      <c r="F95" s="176"/>
    </row>
    <row r="96" spans="1:6" s="82" customFormat="1" x14ac:dyDescent="0.25">
      <c r="A96" s="39" t="s">
        <v>33</v>
      </c>
      <c r="B96" s="51" t="s">
        <v>192</v>
      </c>
      <c r="C96" s="57" t="s">
        <v>1669</v>
      </c>
      <c r="D96" s="85">
        <v>65435</v>
      </c>
      <c r="E96" s="176"/>
      <c r="F96" s="176"/>
    </row>
    <row r="97" spans="1:6" s="82" customFormat="1" x14ac:dyDescent="0.25">
      <c r="A97" s="39" t="s">
        <v>33</v>
      </c>
      <c r="B97" s="51" t="s">
        <v>192</v>
      </c>
      <c r="C97" s="57" t="s">
        <v>1670</v>
      </c>
      <c r="D97" s="85">
        <v>72159</v>
      </c>
      <c r="E97" s="176"/>
      <c r="F97" s="176"/>
    </row>
    <row r="98" spans="1:6" s="82" customFormat="1" x14ac:dyDescent="0.25">
      <c r="A98" s="39" t="s">
        <v>33</v>
      </c>
      <c r="B98" s="51" t="s">
        <v>192</v>
      </c>
      <c r="C98" s="57" t="s">
        <v>1671</v>
      </c>
      <c r="D98" s="85">
        <v>28438</v>
      </c>
      <c r="E98" s="176"/>
      <c r="F98" s="176"/>
    </row>
    <row r="99" spans="1:6" s="82" customFormat="1" x14ac:dyDescent="0.25">
      <c r="A99" s="39" t="s">
        <v>33</v>
      </c>
      <c r="B99" s="51" t="s">
        <v>192</v>
      </c>
      <c r="C99" s="57" t="s">
        <v>1672</v>
      </c>
      <c r="D99" s="85">
        <v>764692</v>
      </c>
      <c r="E99" s="176"/>
      <c r="F99" s="176"/>
    </row>
    <row r="100" spans="1:6" s="82" customFormat="1" x14ac:dyDescent="0.25">
      <c r="A100" s="39" t="s">
        <v>33</v>
      </c>
      <c r="B100" s="51" t="s">
        <v>192</v>
      </c>
      <c r="C100" s="57" t="s">
        <v>1673</v>
      </c>
      <c r="D100" s="85">
        <v>14480</v>
      </c>
      <c r="E100" s="176"/>
      <c r="F100" s="176"/>
    </row>
    <row r="101" spans="1:6" s="82" customFormat="1" x14ac:dyDescent="0.25">
      <c r="A101" s="39" t="s">
        <v>33</v>
      </c>
      <c r="B101" s="51" t="s">
        <v>192</v>
      </c>
      <c r="C101" s="57" t="s">
        <v>1674</v>
      </c>
      <c r="D101" s="85">
        <v>214162</v>
      </c>
      <c r="E101" s="176"/>
      <c r="F101" s="176"/>
    </row>
    <row r="102" spans="1:6" s="82" customFormat="1" x14ac:dyDescent="0.25">
      <c r="A102" s="39" t="s">
        <v>33</v>
      </c>
      <c r="B102" s="51" t="s">
        <v>192</v>
      </c>
      <c r="C102" s="57" t="s">
        <v>1675</v>
      </c>
      <c r="D102" s="85">
        <v>1630424</v>
      </c>
      <c r="E102" s="176"/>
      <c r="F102" s="176"/>
    </row>
    <row r="103" spans="1:6" s="82" customFormat="1" x14ac:dyDescent="0.25">
      <c r="A103" s="39" t="s">
        <v>33</v>
      </c>
      <c r="B103" s="51" t="s">
        <v>192</v>
      </c>
      <c r="C103" s="57" t="s">
        <v>1676</v>
      </c>
      <c r="D103" s="85">
        <v>856000</v>
      </c>
      <c r="E103" s="176"/>
      <c r="F103" s="176"/>
    </row>
    <row r="104" spans="1:6" s="82" customFormat="1" x14ac:dyDescent="0.25">
      <c r="A104" s="39" t="s">
        <v>33</v>
      </c>
      <c r="B104" s="51" t="s">
        <v>192</v>
      </c>
      <c r="C104" s="57" t="s">
        <v>1677</v>
      </c>
      <c r="D104" s="85">
        <v>14740</v>
      </c>
      <c r="E104" s="176"/>
      <c r="F104" s="176"/>
    </row>
    <row r="105" spans="1:6" s="82" customFormat="1" x14ac:dyDescent="0.25">
      <c r="A105" s="39" t="s">
        <v>33</v>
      </c>
      <c r="B105" s="51" t="s">
        <v>192</v>
      </c>
      <c r="C105" s="57" t="s">
        <v>1608</v>
      </c>
      <c r="D105" s="85">
        <v>223220</v>
      </c>
      <c r="E105" s="176"/>
      <c r="F105" s="176"/>
    </row>
    <row r="106" spans="1:6" s="82" customFormat="1" x14ac:dyDescent="0.25">
      <c r="A106" s="39" t="s">
        <v>34</v>
      </c>
      <c r="B106" s="51" t="s">
        <v>193</v>
      </c>
      <c r="C106" s="57" t="s">
        <v>1609</v>
      </c>
      <c r="D106" s="85">
        <v>3566820</v>
      </c>
      <c r="E106" s="176"/>
      <c r="F106" s="176"/>
    </row>
    <row r="107" spans="1:6" s="82" customFormat="1" x14ac:dyDescent="0.25">
      <c r="A107" s="39" t="s">
        <v>34</v>
      </c>
      <c r="B107" s="51" t="s">
        <v>193</v>
      </c>
      <c r="C107" s="57" t="s">
        <v>1678</v>
      </c>
      <c r="D107" s="85">
        <v>92172</v>
      </c>
      <c r="E107" s="176"/>
      <c r="F107" s="176"/>
    </row>
    <row r="108" spans="1:6" s="82" customFormat="1" x14ac:dyDescent="0.25">
      <c r="A108" s="39" t="s">
        <v>34</v>
      </c>
      <c r="B108" s="51" t="s">
        <v>193</v>
      </c>
      <c r="C108" s="57" t="s">
        <v>1679</v>
      </c>
      <c r="D108" s="85">
        <v>1170729</v>
      </c>
      <c r="E108" s="176"/>
      <c r="F108" s="176"/>
    </row>
    <row r="109" spans="1:6" s="82" customFormat="1" x14ac:dyDescent="0.25">
      <c r="A109" s="39" t="s">
        <v>34</v>
      </c>
      <c r="B109" s="51" t="s">
        <v>193</v>
      </c>
      <c r="C109" s="57" t="s">
        <v>1680</v>
      </c>
      <c r="D109" s="85">
        <v>2560404</v>
      </c>
      <c r="E109" s="176"/>
      <c r="F109" s="176"/>
    </row>
    <row r="110" spans="1:6" s="82" customFormat="1" x14ac:dyDescent="0.25">
      <c r="A110" s="39" t="s">
        <v>34</v>
      </c>
      <c r="B110" s="51" t="s">
        <v>193</v>
      </c>
      <c r="C110" s="57" t="s">
        <v>1681</v>
      </c>
      <c r="D110" s="85">
        <v>71426</v>
      </c>
      <c r="E110" s="176"/>
      <c r="F110" s="176"/>
    </row>
    <row r="111" spans="1:6" s="82" customFormat="1" x14ac:dyDescent="0.25">
      <c r="A111" s="39" t="s">
        <v>34</v>
      </c>
      <c r="B111" s="51" t="s">
        <v>193</v>
      </c>
      <c r="C111" s="57" t="s">
        <v>1682</v>
      </c>
      <c r="D111" s="85">
        <v>70150</v>
      </c>
      <c r="E111" s="176"/>
      <c r="F111" s="176"/>
    </row>
    <row r="112" spans="1:6" s="82" customFormat="1" x14ac:dyDescent="0.25">
      <c r="A112" s="39" t="s">
        <v>34</v>
      </c>
      <c r="B112" s="51" t="s">
        <v>193</v>
      </c>
      <c r="C112" s="57" t="s">
        <v>1960</v>
      </c>
      <c r="D112" s="85">
        <v>524654</v>
      </c>
      <c r="E112" s="176"/>
      <c r="F112" s="176"/>
    </row>
    <row r="113" spans="1:6" s="82" customFormat="1" x14ac:dyDescent="0.25">
      <c r="A113" s="39" t="s">
        <v>34</v>
      </c>
      <c r="B113" s="51" t="s">
        <v>193</v>
      </c>
      <c r="C113" s="57" t="s">
        <v>1683</v>
      </c>
      <c r="D113" s="85">
        <v>701559</v>
      </c>
      <c r="E113" s="176"/>
      <c r="F113" s="176"/>
    </row>
    <row r="114" spans="1:6" s="82" customFormat="1" x14ac:dyDescent="0.25">
      <c r="A114" s="39" t="s">
        <v>34</v>
      </c>
      <c r="B114" s="51" t="s">
        <v>193</v>
      </c>
      <c r="C114" s="57" t="s">
        <v>1684</v>
      </c>
      <c r="D114" s="85">
        <v>6443761</v>
      </c>
      <c r="E114" s="176"/>
      <c r="F114" s="176"/>
    </row>
    <row r="115" spans="1:6" s="82" customFormat="1" x14ac:dyDescent="0.25">
      <c r="A115" s="39" t="s">
        <v>35</v>
      </c>
      <c r="B115" s="51" t="s">
        <v>194</v>
      </c>
      <c r="C115" s="57" t="s">
        <v>1685</v>
      </c>
      <c r="D115" s="85">
        <v>43363</v>
      </c>
      <c r="E115" s="176"/>
      <c r="F115" s="176"/>
    </row>
    <row r="116" spans="1:6" s="82" customFormat="1" x14ac:dyDescent="0.25">
      <c r="A116" s="39" t="s">
        <v>109</v>
      </c>
      <c r="B116" s="51" t="s">
        <v>285</v>
      </c>
      <c r="C116" s="57" t="s">
        <v>1686</v>
      </c>
      <c r="D116" s="85">
        <v>11104</v>
      </c>
      <c r="E116" s="176"/>
      <c r="F116" s="176"/>
    </row>
    <row r="117" spans="1:6" s="82" customFormat="1" x14ac:dyDescent="0.25">
      <c r="A117" s="39" t="s">
        <v>109</v>
      </c>
      <c r="B117" s="51" t="s">
        <v>285</v>
      </c>
      <c r="C117" s="57" t="s">
        <v>1687</v>
      </c>
      <c r="D117" s="85">
        <v>23458</v>
      </c>
      <c r="E117" s="176"/>
      <c r="F117" s="176"/>
    </row>
    <row r="118" spans="1:6" s="82" customFormat="1" x14ac:dyDescent="0.25">
      <c r="A118" s="39" t="s">
        <v>109</v>
      </c>
      <c r="B118" s="51" t="s">
        <v>285</v>
      </c>
      <c r="C118" s="57" t="s">
        <v>1688</v>
      </c>
      <c r="D118" s="85">
        <v>14423491</v>
      </c>
      <c r="E118" s="176"/>
      <c r="F118" s="176"/>
    </row>
    <row r="119" spans="1:6" s="82" customFormat="1" x14ac:dyDescent="0.25">
      <c r="A119" s="39" t="s">
        <v>109</v>
      </c>
      <c r="B119" s="51" t="s">
        <v>285</v>
      </c>
      <c r="C119" s="57" t="s">
        <v>1689</v>
      </c>
      <c r="D119" s="85">
        <v>187773</v>
      </c>
      <c r="E119" s="176"/>
      <c r="F119" s="176"/>
    </row>
    <row r="120" spans="1:6" s="82" customFormat="1" x14ac:dyDescent="0.25">
      <c r="A120" s="39" t="s">
        <v>109</v>
      </c>
      <c r="B120" s="51" t="s">
        <v>285</v>
      </c>
      <c r="C120" s="57" t="s">
        <v>1690</v>
      </c>
      <c r="D120" s="85">
        <v>927634</v>
      </c>
      <c r="E120" s="176"/>
      <c r="F120" s="176"/>
    </row>
    <row r="121" spans="1:6" s="82" customFormat="1" x14ac:dyDescent="0.25">
      <c r="A121" s="39" t="s">
        <v>109</v>
      </c>
      <c r="B121" s="51" t="s">
        <v>285</v>
      </c>
      <c r="C121" s="57" t="s">
        <v>1691</v>
      </c>
      <c r="D121" s="85">
        <v>287409</v>
      </c>
      <c r="E121" s="176"/>
      <c r="F121" s="176"/>
    </row>
    <row r="122" spans="1:6" s="82" customFormat="1" x14ac:dyDescent="0.25">
      <c r="A122" s="39" t="s">
        <v>109</v>
      </c>
      <c r="B122" s="51" t="s">
        <v>285</v>
      </c>
      <c r="C122" s="57" t="s">
        <v>1692</v>
      </c>
      <c r="D122" s="85">
        <v>17891</v>
      </c>
      <c r="E122" s="176"/>
      <c r="F122" s="176"/>
    </row>
    <row r="123" spans="1:6" s="82" customFormat="1" x14ac:dyDescent="0.25">
      <c r="A123" s="39" t="s">
        <v>109</v>
      </c>
      <c r="B123" s="51" t="s">
        <v>285</v>
      </c>
      <c r="C123" s="57" t="s">
        <v>1693</v>
      </c>
      <c r="D123" s="85">
        <v>1455815</v>
      </c>
      <c r="E123" s="176"/>
      <c r="F123" s="176"/>
    </row>
    <row r="124" spans="1:6" s="82" customFormat="1" x14ac:dyDescent="0.25">
      <c r="A124" s="39" t="s">
        <v>109</v>
      </c>
      <c r="B124" s="51" t="s">
        <v>285</v>
      </c>
      <c r="C124" s="57" t="s">
        <v>1694</v>
      </c>
      <c r="D124" s="85">
        <v>3129701</v>
      </c>
      <c r="E124" s="176"/>
      <c r="F124" s="176"/>
    </row>
    <row r="125" spans="1:6" s="82" customFormat="1" x14ac:dyDescent="0.25">
      <c r="A125" s="39" t="s">
        <v>109</v>
      </c>
      <c r="B125" s="51" t="s">
        <v>285</v>
      </c>
      <c r="C125" s="57" t="s">
        <v>1695</v>
      </c>
      <c r="D125" s="85">
        <v>2638168</v>
      </c>
      <c r="E125" s="176"/>
      <c r="F125" s="176"/>
    </row>
    <row r="126" spans="1:6" s="82" customFormat="1" x14ac:dyDescent="0.25">
      <c r="A126" s="39" t="s">
        <v>109</v>
      </c>
      <c r="B126" s="51" t="s">
        <v>285</v>
      </c>
      <c r="C126" s="57" t="s">
        <v>1696</v>
      </c>
      <c r="D126" s="85">
        <v>578569</v>
      </c>
      <c r="E126" s="176"/>
      <c r="F126" s="176"/>
    </row>
    <row r="127" spans="1:6" s="82" customFormat="1" x14ac:dyDescent="0.25">
      <c r="A127" s="39" t="s">
        <v>109</v>
      </c>
      <c r="B127" s="51" t="s">
        <v>285</v>
      </c>
      <c r="C127" s="57" t="s">
        <v>1697</v>
      </c>
      <c r="D127" s="85">
        <v>472661</v>
      </c>
      <c r="E127" s="176"/>
      <c r="F127" s="176"/>
    </row>
    <row r="128" spans="1:6" s="82" customFormat="1" x14ac:dyDescent="0.25">
      <c r="A128" s="39" t="s">
        <v>109</v>
      </c>
      <c r="B128" s="51" t="s">
        <v>285</v>
      </c>
      <c r="C128" s="57" t="s">
        <v>1698</v>
      </c>
      <c r="D128" s="85">
        <v>13134720</v>
      </c>
      <c r="E128" s="176"/>
      <c r="F128" s="176"/>
    </row>
    <row r="129" spans="1:6" s="82" customFormat="1" x14ac:dyDescent="0.25">
      <c r="A129" s="39" t="s">
        <v>109</v>
      </c>
      <c r="B129" s="51" t="s">
        <v>285</v>
      </c>
      <c r="C129" s="57" t="s">
        <v>1699</v>
      </c>
      <c r="D129" s="85">
        <v>74141</v>
      </c>
      <c r="E129" s="176"/>
      <c r="F129" s="176"/>
    </row>
    <row r="130" spans="1:6" s="82" customFormat="1" x14ac:dyDescent="0.25">
      <c r="A130" s="39" t="s">
        <v>109</v>
      </c>
      <c r="B130" s="51" t="s">
        <v>285</v>
      </c>
      <c r="C130" s="57" t="s">
        <v>1700</v>
      </c>
      <c r="D130" s="85">
        <v>23054820</v>
      </c>
      <c r="E130" s="176"/>
      <c r="F130" s="176"/>
    </row>
    <row r="131" spans="1:6" s="82" customFormat="1" x14ac:dyDescent="0.25">
      <c r="A131" s="39" t="s">
        <v>109</v>
      </c>
      <c r="B131" s="51" t="s">
        <v>285</v>
      </c>
      <c r="C131" s="57" t="s">
        <v>1701</v>
      </c>
      <c r="D131" s="85">
        <v>1416325</v>
      </c>
      <c r="E131" s="176"/>
      <c r="F131" s="176"/>
    </row>
    <row r="132" spans="1:6" s="82" customFormat="1" x14ac:dyDescent="0.25">
      <c r="A132" s="39" t="s">
        <v>109</v>
      </c>
      <c r="B132" s="51" t="s">
        <v>285</v>
      </c>
      <c r="C132" s="57" t="s">
        <v>1702</v>
      </c>
      <c r="D132" s="85">
        <v>23369</v>
      </c>
      <c r="E132" s="176"/>
      <c r="F132" s="176"/>
    </row>
    <row r="133" spans="1:6" s="82" customFormat="1" x14ac:dyDescent="0.25">
      <c r="A133" s="39" t="s">
        <v>109</v>
      </c>
      <c r="B133" s="51" t="s">
        <v>285</v>
      </c>
      <c r="C133" s="57" t="s">
        <v>1703</v>
      </c>
      <c r="D133" s="85">
        <v>1056755</v>
      </c>
      <c r="E133" s="176"/>
      <c r="F133" s="176"/>
    </row>
    <row r="134" spans="1:6" s="82" customFormat="1" x14ac:dyDescent="0.25">
      <c r="A134" s="39" t="s">
        <v>109</v>
      </c>
      <c r="B134" s="51" t="s">
        <v>285</v>
      </c>
      <c r="C134" s="57" t="s">
        <v>1704</v>
      </c>
      <c r="D134" s="85">
        <v>-3766</v>
      </c>
      <c r="E134" s="176"/>
      <c r="F134" s="176"/>
    </row>
    <row r="135" spans="1:6" s="82" customFormat="1" x14ac:dyDescent="0.25">
      <c r="A135" s="39" t="s">
        <v>109</v>
      </c>
      <c r="B135" s="51" t="s">
        <v>285</v>
      </c>
      <c r="C135" s="57" t="s">
        <v>1705</v>
      </c>
      <c r="D135" s="85">
        <v>22785</v>
      </c>
      <c r="E135" s="176"/>
      <c r="F135" s="176"/>
    </row>
    <row r="136" spans="1:6" s="82" customFormat="1" x14ac:dyDescent="0.25">
      <c r="A136" s="39" t="s">
        <v>109</v>
      </c>
      <c r="B136" s="51" t="s">
        <v>285</v>
      </c>
      <c r="C136" s="57" t="s">
        <v>1706</v>
      </c>
      <c r="D136" s="85">
        <v>48710</v>
      </c>
      <c r="E136" s="176"/>
      <c r="F136" s="176"/>
    </row>
    <row r="137" spans="1:6" s="82" customFormat="1" x14ac:dyDescent="0.25">
      <c r="A137" s="39" t="s">
        <v>109</v>
      </c>
      <c r="B137" s="51" t="s">
        <v>285</v>
      </c>
      <c r="C137" s="57" t="s">
        <v>1707</v>
      </c>
      <c r="D137" s="85">
        <v>38258</v>
      </c>
      <c r="E137" s="176"/>
      <c r="F137" s="176"/>
    </row>
    <row r="138" spans="1:6" s="82" customFormat="1" x14ac:dyDescent="0.25">
      <c r="A138" s="39" t="s">
        <v>109</v>
      </c>
      <c r="B138" s="51" t="s">
        <v>285</v>
      </c>
      <c r="C138" s="57" t="s">
        <v>1708</v>
      </c>
      <c r="D138" s="85">
        <v>1945409</v>
      </c>
      <c r="E138" s="176"/>
      <c r="F138" s="176"/>
    </row>
    <row r="139" spans="1:6" s="82" customFormat="1" x14ac:dyDescent="0.25">
      <c r="A139" s="39" t="s">
        <v>109</v>
      </c>
      <c r="B139" s="51" t="s">
        <v>285</v>
      </c>
      <c r="C139" s="57" t="s">
        <v>1709</v>
      </c>
      <c r="D139" s="85">
        <v>444218</v>
      </c>
      <c r="E139" s="176"/>
      <c r="F139" s="176"/>
    </row>
    <row r="140" spans="1:6" s="82" customFormat="1" x14ac:dyDescent="0.25">
      <c r="A140" s="39" t="s">
        <v>109</v>
      </c>
      <c r="B140" s="51" t="s">
        <v>285</v>
      </c>
      <c r="C140" s="57" t="s">
        <v>1710</v>
      </c>
      <c r="D140" s="85">
        <v>22299</v>
      </c>
      <c r="E140" s="176"/>
      <c r="F140" s="176"/>
    </row>
    <row r="141" spans="1:6" s="82" customFormat="1" x14ac:dyDescent="0.25">
      <c r="A141" s="39" t="s">
        <v>109</v>
      </c>
      <c r="B141" s="51" t="s">
        <v>285</v>
      </c>
      <c r="C141" s="57" t="s">
        <v>1711</v>
      </c>
      <c r="D141" s="85">
        <v>500000</v>
      </c>
      <c r="E141" s="176"/>
      <c r="F141" s="176"/>
    </row>
    <row r="142" spans="1:6" s="82" customFormat="1" x14ac:dyDescent="0.25">
      <c r="A142" s="39" t="s">
        <v>127</v>
      </c>
      <c r="B142" s="51" t="s">
        <v>286</v>
      </c>
      <c r="C142" s="57" t="s">
        <v>1698</v>
      </c>
      <c r="D142" s="85">
        <v>253500</v>
      </c>
      <c r="E142" s="176"/>
      <c r="F142" s="176"/>
    </row>
    <row r="143" spans="1:6" s="82" customFormat="1" x14ac:dyDescent="0.25">
      <c r="A143" s="39" t="s">
        <v>127</v>
      </c>
      <c r="B143" s="51" t="s">
        <v>286</v>
      </c>
      <c r="C143" s="57" t="s">
        <v>1701</v>
      </c>
      <c r="D143" s="85">
        <v>11297056</v>
      </c>
      <c r="E143" s="176"/>
      <c r="F143" s="176"/>
    </row>
    <row r="144" spans="1:6" s="82" customFormat="1" x14ac:dyDescent="0.25">
      <c r="A144" s="39" t="s">
        <v>36</v>
      </c>
      <c r="B144" s="51" t="s">
        <v>196</v>
      </c>
      <c r="C144" s="57" t="s">
        <v>1712</v>
      </c>
      <c r="D144" s="85">
        <v>3123699</v>
      </c>
      <c r="E144" s="176"/>
      <c r="F144" s="176"/>
    </row>
    <row r="145" spans="1:6" s="82" customFormat="1" x14ac:dyDescent="0.25">
      <c r="A145" s="39" t="s">
        <v>36</v>
      </c>
      <c r="B145" s="51" t="s">
        <v>196</v>
      </c>
      <c r="C145" s="57" t="s">
        <v>1713</v>
      </c>
      <c r="D145" s="85">
        <v>12841</v>
      </c>
      <c r="E145" s="176"/>
      <c r="F145" s="176"/>
    </row>
    <row r="146" spans="1:6" s="82" customFormat="1" x14ac:dyDescent="0.25">
      <c r="A146" s="39" t="s">
        <v>106</v>
      </c>
      <c r="B146" s="51" t="s">
        <v>287</v>
      </c>
      <c r="C146" s="57" t="s">
        <v>1714</v>
      </c>
      <c r="D146" s="85">
        <v>975308</v>
      </c>
      <c r="E146" s="176"/>
      <c r="F146" s="176"/>
    </row>
    <row r="147" spans="1:6" s="82" customFormat="1" x14ac:dyDescent="0.25">
      <c r="A147" s="39" t="s">
        <v>106</v>
      </c>
      <c r="B147" s="51" t="s">
        <v>287</v>
      </c>
      <c r="C147" s="57" t="s">
        <v>1964</v>
      </c>
      <c r="D147" s="85">
        <v>2886684</v>
      </c>
      <c r="E147" s="176"/>
      <c r="F147" s="176"/>
    </row>
    <row r="148" spans="1:6" s="82" customFormat="1" x14ac:dyDescent="0.25">
      <c r="A148" s="39" t="s">
        <v>106</v>
      </c>
      <c r="B148" s="51" t="s">
        <v>287</v>
      </c>
      <c r="C148" s="57" t="s">
        <v>1961</v>
      </c>
      <c r="D148" s="85">
        <v>427897</v>
      </c>
      <c r="E148" s="176"/>
      <c r="F148" s="176"/>
    </row>
    <row r="149" spans="1:6" s="82" customFormat="1" x14ac:dyDescent="0.25">
      <c r="A149" s="39" t="s">
        <v>106</v>
      </c>
      <c r="B149" s="51" t="s">
        <v>287</v>
      </c>
      <c r="C149" s="57" t="s">
        <v>1715</v>
      </c>
      <c r="D149" s="85">
        <v>92610</v>
      </c>
      <c r="E149" s="176"/>
      <c r="F149" s="176"/>
    </row>
    <row r="150" spans="1:6" s="82" customFormat="1" x14ac:dyDescent="0.25">
      <c r="A150" s="39" t="s">
        <v>38</v>
      </c>
      <c r="B150" s="51" t="s">
        <v>198</v>
      </c>
      <c r="C150" s="57" t="s">
        <v>1683</v>
      </c>
      <c r="D150" s="85">
        <v>57495</v>
      </c>
      <c r="E150" s="176"/>
      <c r="F150" s="176"/>
    </row>
    <row r="151" spans="1:6" s="82" customFormat="1" x14ac:dyDescent="0.25">
      <c r="A151" s="39" t="s">
        <v>38</v>
      </c>
      <c r="B151" s="51" t="s">
        <v>198</v>
      </c>
      <c r="C151" s="57" t="s">
        <v>1714</v>
      </c>
      <c r="D151" s="85">
        <v>495066</v>
      </c>
      <c r="E151" s="176"/>
      <c r="F151" s="176"/>
    </row>
    <row r="152" spans="1:6" s="82" customFormat="1" x14ac:dyDescent="0.25">
      <c r="A152" s="39" t="s">
        <v>38</v>
      </c>
      <c r="B152" s="51" t="s">
        <v>198</v>
      </c>
      <c r="C152" s="57" t="s">
        <v>1716</v>
      </c>
      <c r="D152" s="85">
        <v>5923552</v>
      </c>
      <c r="E152" s="176"/>
      <c r="F152" s="176"/>
    </row>
    <row r="153" spans="1:6" s="82" customFormat="1" x14ac:dyDescent="0.25">
      <c r="A153" s="39" t="s">
        <v>38</v>
      </c>
      <c r="B153" s="51" t="s">
        <v>198</v>
      </c>
      <c r="C153" s="57" t="s">
        <v>1699</v>
      </c>
      <c r="D153" s="85">
        <v>37622</v>
      </c>
      <c r="E153" s="176"/>
      <c r="F153" s="176"/>
    </row>
    <row r="154" spans="1:6" s="82" customFormat="1" x14ac:dyDescent="0.25">
      <c r="A154" s="39" t="s">
        <v>38</v>
      </c>
      <c r="B154" s="51" t="s">
        <v>198</v>
      </c>
      <c r="C154" s="57" t="s">
        <v>1717</v>
      </c>
      <c r="D154" s="85">
        <v>1721653</v>
      </c>
      <c r="E154" s="176"/>
      <c r="F154" s="176"/>
    </row>
    <row r="155" spans="1:6" s="82" customFormat="1" x14ac:dyDescent="0.25">
      <c r="A155" s="39" t="s">
        <v>38</v>
      </c>
      <c r="B155" s="51" t="s">
        <v>198</v>
      </c>
      <c r="C155" s="57" t="s">
        <v>1718</v>
      </c>
      <c r="D155" s="85">
        <v>15075</v>
      </c>
      <c r="E155" s="176"/>
      <c r="F155" s="176"/>
    </row>
    <row r="156" spans="1:6" s="82" customFormat="1" x14ac:dyDescent="0.25">
      <c r="A156" s="39" t="s">
        <v>38</v>
      </c>
      <c r="B156" s="51" t="s">
        <v>198</v>
      </c>
      <c r="C156" s="57" t="s">
        <v>1719</v>
      </c>
      <c r="D156" s="85">
        <v>38484</v>
      </c>
      <c r="E156" s="176"/>
      <c r="F156" s="176"/>
    </row>
    <row r="157" spans="1:6" s="82" customFormat="1" x14ac:dyDescent="0.25">
      <c r="A157" s="39" t="s">
        <v>38</v>
      </c>
      <c r="B157" s="51" t="s">
        <v>198</v>
      </c>
      <c r="C157" s="57" t="s">
        <v>1705</v>
      </c>
      <c r="D157" s="85">
        <v>3142</v>
      </c>
      <c r="E157" s="176"/>
      <c r="F157" s="176"/>
    </row>
    <row r="158" spans="1:6" s="82" customFormat="1" x14ac:dyDescent="0.25">
      <c r="A158" s="39" t="s">
        <v>38</v>
      </c>
      <c r="B158" s="51" t="s">
        <v>198</v>
      </c>
      <c r="C158" s="57" t="s">
        <v>1720</v>
      </c>
      <c r="D158" s="85">
        <v>1241364</v>
      </c>
      <c r="E158" s="176"/>
      <c r="F158" s="176"/>
    </row>
    <row r="159" spans="1:6" s="82" customFormat="1" x14ac:dyDescent="0.25">
      <c r="A159" s="39" t="s">
        <v>38</v>
      </c>
      <c r="B159" s="51" t="s">
        <v>198</v>
      </c>
      <c r="C159" s="57" t="s">
        <v>1721</v>
      </c>
      <c r="D159" s="85">
        <v>7789855</v>
      </c>
      <c r="E159" s="176"/>
      <c r="F159" s="176"/>
    </row>
    <row r="160" spans="1:6" s="82" customFormat="1" x14ac:dyDescent="0.25">
      <c r="A160" s="39" t="s">
        <v>38</v>
      </c>
      <c r="B160" s="51" t="s">
        <v>198</v>
      </c>
      <c r="C160" s="57" t="s">
        <v>1722</v>
      </c>
      <c r="D160" s="85">
        <v>362901</v>
      </c>
      <c r="E160" s="176"/>
      <c r="F160" s="176"/>
    </row>
    <row r="161" spans="1:6" s="82" customFormat="1" x14ac:dyDescent="0.25">
      <c r="A161" s="39" t="s">
        <v>38</v>
      </c>
      <c r="B161" s="51" t="s">
        <v>198</v>
      </c>
      <c r="C161" s="57" t="s">
        <v>1723</v>
      </c>
      <c r="D161" s="85">
        <v>10764102</v>
      </c>
      <c r="E161" s="176"/>
      <c r="F161" s="176"/>
    </row>
    <row r="162" spans="1:6" s="82" customFormat="1" x14ac:dyDescent="0.25">
      <c r="A162" s="39" t="s">
        <v>39</v>
      </c>
      <c r="B162" s="51" t="s">
        <v>199</v>
      </c>
      <c r="C162" s="57" t="s">
        <v>1715</v>
      </c>
      <c r="D162" s="85">
        <v>144421</v>
      </c>
      <c r="E162" s="176"/>
      <c r="F162" s="176"/>
    </row>
    <row r="163" spans="1:6" s="82" customFormat="1" x14ac:dyDescent="0.25">
      <c r="A163" s="39" t="s">
        <v>103</v>
      </c>
      <c r="B163" s="51" t="s">
        <v>289</v>
      </c>
      <c r="C163" s="57" t="s">
        <v>1724</v>
      </c>
      <c r="D163" s="85">
        <v>164774</v>
      </c>
      <c r="E163" s="176"/>
      <c r="F163" s="176"/>
    </row>
    <row r="164" spans="1:6" s="82" customFormat="1" x14ac:dyDescent="0.25">
      <c r="A164" s="39" t="s">
        <v>132</v>
      </c>
      <c r="B164" s="51" t="s">
        <v>1040</v>
      </c>
      <c r="C164" s="57" t="s">
        <v>1960</v>
      </c>
      <c r="D164" s="85">
        <v>1718712</v>
      </c>
      <c r="E164" s="176"/>
      <c r="F164" s="176"/>
    </row>
    <row r="165" spans="1:6" s="82" customFormat="1" x14ac:dyDescent="0.25">
      <c r="A165" s="39" t="s">
        <v>40</v>
      </c>
      <c r="B165" s="51" t="s">
        <v>200</v>
      </c>
      <c r="C165" s="57" t="s">
        <v>1725</v>
      </c>
      <c r="D165" s="85">
        <v>34043</v>
      </c>
      <c r="E165" s="176"/>
      <c r="F165" s="176"/>
    </row>
    <row r="166" spans="1:6" s="82" customFormat="1" x14ac:dyDescent="0.25">
      <c r="A166" s="39" t="s">
        <v>40</v>
      </c>
      <c r="B166" s="51" t="s">
        <v>200</v>
      </c>
      <c r="C166" s="57" t="s">
        <v>1694</v>
      </c>
      <c r="D166" s="85">
        <v>7516934</v>
      </c>
      <c r="E166" s="176"/>
      <c r="F166" s="176"/>
    </row>
    <row r="167" spans="1:6" s="82" customFormat="1" x14ac:dyDescent="0.25">
      <c r="A167" s="39" t="s">
        <v>40</v>
      </c>
      <c r="B167" s="51" t="s">
        <v>200</v>
      </c>
      <c r="C167" s="57" t="s">
        <v>1726</v>
      </c>
      <c r="D167" s="85">
        <v>633741</v>
      </c>
      <c r="E167" s="176"/>
      <c r="F167" s="176"/>
    </row>
    <row r="168" spans="1:6" s="82" customFormat="1" x14ac:dyDescent="0.25">
      <c r="A168" s="39" t="s">
        <v>40</v>
      </c>
      <c r="B168" s="51" t="s">
        <v>200</v>
      </c>
      <c r="C168" s="57" t="s">
        <v>1704</v>
      </c>
      <c r="D168" s="85">
        <v>2828711</v>
      </c>
      <c r="E168" s="176"/>
      <c r="F168" s="176"/>
    </row>
    <row r="169" spans="1:6" s="82" customFormat="1" x14ac:dyDescent="0.25">
      <c r="A169" s="39" t="s">
        <v>40</v>
      </c>
      <c r="B169" s="51" t="s">
        <v>200</v>
      </c>
      <c r="C169" s="57" t="s">
        <v>1708</v>
      </c>
      <c r="D169" s="85">
        <v>859983</v>
      </c>
      <c r="E169" s="176"/>
      <c r="F169" s="176"/>
    </row>
    <row r="170" spans="1:6" s="82" customFormat="1" x14ac:dyDescent="0.25">
      <c r="A170" s="39" t="s">
        <v>40</v>
      </c>
      <c r="B170" s="51" t="s">
        <v>200</v>
      </c>
      <c r="C170" s="57" t="s">
        <v>1727</v>
      </c>
      <c r="D170" s="85">
        <v>438655</v>
      </c>
      <c r="E170" s="176"/>
      <c r="F170" s="176"/>
    </row>
    <row r="171" spans="1:6" s="82" customFormat="1" x14ac:dyDescent="0.25">
      <c r="A171" s="39" t="s">
        <v>40</v>
      </c>
      <c r="B171" s="51" t="s">
        <v>200</v>
      </c>
      <c r="C171" s="57" t="s">
        <v>1728</v>
      </c>
      <c r="D171" s="85">
        <v>250978</v>
      </c>
      <c r="E171" s="176"/>
      <c r="F171" s="176"/>
    </row>
    <row r="172" spans="1:6" s="82" customFormat="1" x14ac:dyDescent="0.25">
      <c r="A172" s="39" t="s">
        <v>40</v>
      </c>
      <c r="B172" s="51" t="s">
        <v>200</v>
      </c>
      <c r="C172" s="57" t="s">
        <v>1608</v>
      </c>
      <c r="D172" s="85">
        <v>45594</v>
      </c>
      <c r="E172" s="176"/>
      <c r="F172" s="176"/>
    </row>
    <row r="173" spans="1:6" s="82" customFormat="1" x14ac:dyDescent="0.25">
      <c r="A173" s="39" t="s">
        <v>41</v>
      </c>
      <c r="B173" s="51" t="s">
        <v>201</v>
      </c>
      <c r="C173" s="57" t="s">
        <v>1694</v>
      </c>
      <c r="D173" s="85">
        <v>1160022</v>
      </c>
      <c r="E173" s="176"/>
      <c r="F173" s="176"/>
    </row>
    <row r="174" spans="1:6" s="82" customFormat="1" x14ac:dyDescent="0.25">
      <c r="A174" s="39" t="s">
        <v>41</v>
      </c>
      <c r="B174" s="51" t="s">
        <v>201</v>
      </c>
      <c r="C174" s="57" t="s">
        <v>1695</v>
      </c>
      <c r="D174" s="85">
        <v>202497</v>
      </c>
      <c r="E174" s="176"/>
      <c r="F174" s="176"/>
    </row>
    <row r="175" spans="1:6" s="82" customFormat="1" x14ac:dyDescent="0.25">
      <c r="A175" s="39" t="s">
        <v>41</v>
      </c>
      <c r="B175" s="51" t="s">
        <v>201</v>
      </c>
      <c r="C175" s="57" t="s">
        <v>1671</v>
      </c>
      <c r="D175" s="85">
        <v>4790</v>
      </c>
      <c r="E175" s="176"/>
      <c r="F175" s="176"/>
    </row>
    <row r="176" spans="1:6" s="82" customFormat="1" x14ac:dyDescent="0.25">
      <c r="A176" s="39" t="s">
        <v>83</v>
      </c>
      <c r="B176" s="51" t="s">
        <v>291</v>
      </c>
      <c r="C176" s="57" t="s">
        <v>1729</v>
      </c>
      <c r="D176" s="85">
        <v>7357406</v>
      </c>
      <c r="E176" s="176"/>
      <c r="F176" s="176"/>
    </row>
    <row r="177" spans="1:6" s="82" customFormat="1" x14ac:dyDescent="0.25">
      <c r="A177" s="39" t="s">
        <v>83</v>
      </c>
      <c r="B177" s="51" t="s">
        <v>291</v>
      </c>
      <c r="C177" s="57" t="s">
        <v>1730</v>
      </c>
      <c r="D177" s="85">
        <v>994122</v>
      </c>
      <c r="E177" s="176"/>
      <c r="F177" s="176"/>
    </row>
    <row r="178" spans="1:6" s="82" customFormat="1" x14ac:dyDescent="0.25">
      <c r="A178" s="39" t="s">
        <v>83</v>
      </c>
      <c r="B178" s="51" t="s">
        <v>291</v>
      </c>
      <c r="C178" s="57" t="s">
        <v>1731</v>
      </c>
      <c r="D178" s="85">
        <v>1197890</v>
      </c>
      <c r="E178" s="176"/>
      <c r="F178" s="176"/>
    </row>
    <row r="179" spans="1:6" s="82" customFormat="1" x14ac:dyDescent="0.25">
      <c r="A179" s="39" t="s">
        <v>83</v>
      </c>
      <c r="B179" s="51" t="s">
        <v>291</v>
      </c>
      <c r="C179" s="57" t="s">
        <v>1732</v>
      </c>
      <c r="D179" s="85">
        <v>51026</v>
      </c>
      <c r="E179" s="176"/>
      <c r="F179" s="176"/>
    </row>
    <row r="180" spans="1:6" s="82" customFormat="1" x14ac:dyDescent="0.25">
      <c r="A180" s="39" t="s">
        <v>83</v>
      </c>
      <c r="B180" s="51" t="s">
        <v>291</v>
      </c>
      <c r="C180" s="57" t="s">
        <v>1733</v>
      </c>
      <c r="D180" s="85">
        <v>65502</v>
      </c>
      <c r="E180" s="176"/>
      <c r="F180" s="176"/>
    </row>
    <row r="181" spans="1:6" s="82" customFormat="1" x14ac:dyDescent="0.25">
      <c r="A181" s="39" t="s">
        <v>83</v>
      </c>
      <c r="B181" s="51" t="s">
        <v>291</v>
      </c>
      <c r="C181" s="57" t="s">
        <v>1734</v>
      </c>
      <c r="D181" s="85">
        <v>8281</v>
      </c>
      <c r="E181" s="176"/>
      <c r="F181" s="176"/>
    </row>
    <row r="182" spans="1:6" s="82" customFormat="1" x14ac:dyDescent="0.25">
      <c r="A182" s="39" t="s">
        <v>83</v>
      </c>
      <c r="B182" s="51" t="s">
        <v>291</v>
      </c>
      <c r="C182" s="57" t="s">
        <v>1735</v>
      </c>
      <c r="D182" s="85">
        <v>4569472</v>
      </c>
      <c r="E182" s="176"/>
      <c r="F182" s="176"/>
    </row>
    <row r="183" spans="1:6" s="82" customFormat="1" x14ac:dyDescent="0.25">
      <c r="A183" s="39" t="s">
        <v>42</v>
      </c>
      <c r="B183" s="51" t="s">
        <v>203</v>
      </c>
      <c r="C183" s="57" t="s">
        <v>1736</v>
      </c>
      <c r="D183" s="85">
        <v>416834</v>
      </c>
      <c r="E183" s="176"/>
      <c r="F183" s="176"/>
    </row>
    <row r="184" spans="1:6" s="82" customFormat="1" x14ac:dyDescent="0.25">
      <c r="A184" s="39" t="s">
        <v>42</v>
      </c>
      <c r="B184" s="51" t="s">
        <v>203</v>
      </c>
      <c r="C184" s="57" t="s">
        <v>1737</v>
      </c>
      <c r="D184" s="85">
        <v>1130636</v>
      </c>
      <c r="E184" s="176"/>
      <c r="F184" s="176"/>
    </row>
    <row r="185" spans="1:6" s="82" customFormat="1" x14ac:dyDescent="0.25">
      <c r="A185" s="39" t="s">
        <v>43</v>
      </c>
      <c r="B185" s="51" t="s">
        <v>204</v>
      </c>
      <c r="C185" s="57" t="s">
        <v>1708</v>
      </c>
      <c r="D185" s="85">
        <v>47968</v>
      </c>
      <c r="E185" s="176"/>
      <c r="F185" s="176"/>
    </row>
    <row r="186" spans="1:6" s="82" customFormat="1" x14ac:dyDescent="0.25">
      <c r="A186" s="39" t="s">
        <v>43</v>
      </c>
      <c r="B186" s="51" t="s">
        <v>204</v>
      </c>
      <c r="C186" s="57" t="s">
        <v>1738</v>
      </c>
      <c r="D186" s="85">
        <v>13626929</v>
      </c>
      <c r="E186" s="176"/>
      <c r="F186" s="176"/>
    </row>
    <row r="187" spans="1:6" s="82" customFormat="1" x14ac:dyDescent="0.25">
      <c r="A187" s="39" t="s">
        <v>43</v>
      </c>
      <c r="B187" s="51" t="s">
        <v>204</v>
      </c>
      <c r="C187" s="57" t="s">
        <v>1739</v>
      </c>
      <c r="D187" s="85">
        <v>7794000</v>
      </c>
      <c r="E187" s="176"/>
      <c r="F187" s="176"/>
    </row>
    <row r="188" spans="1:6" s="82" customFormat="1" x14ac:dyDescent="0.25">
      <c r="A188" s="39" t="s">
        <v>43</v>
      </c>
      <c r="B188" s="51" t="s">
        <v>204</v>
      </c>
      <c r="C188" s="57" t="s">
        <v>1740</v>
      </c>
      <c r="D188" s="85">
        <v>3770000</v>
      </c>
      <c r="E188" s="176"/>
      <c r="F188" s="176"/>
    </row>
    <row r="189" spans="1:6" s="82" customFormat="1" x14ac:dyDescent="0.25">
      <c r="A189" s="39" t="s">
        <v>43</v>
      </c>
      <c r="B189" s="51" t="s">
        <v>204</v>
      </c>
      <c r="C189" s="57" t="s">
        <v>1959</v>
      </c>
      <c r="D189" s="85">
        <v>106676</v>
      </c>
      <c r="E189" s="176"/>
      <c r="F189" s="176"/>
    </row>
    <row r="190" spans="1:6" s="82" customFormat="1" x14ac:dyDescent="0.25">
      <c r="A190" s="39" t="s">
        <v>43</v>
      </c>
      <c r="B190" s="51" t="s">
        <v>204</v>
      </c>
      <c r="C190" s="57" t="s">
        <v>1741</v>
      </c>
      <c r="D190" s="85">
        <v>1653386</v>
      </c>
      <c r="E190" s="176"/>
      <c r="F190" s="176"/>
    </row>
    <row r="191" spans="1:6" s="82" customFormat="1" x14ac:dyDescent="0.25">
      <c r="A191" s="39" t="s">
        <v>43</v>
      </c>
      <c r="B191" s="51" t="s">
        <v>204</v>
      </c>
      <c r="C191" s="57" t="s">
        <v>1742</v>
      </c>
      <c r="D191" s="85">
        <v>368734779</v>
      </c>
      <c r="E191" s="176"/>
      <c r="F191" s="176"/>
    </row>
    <row r="192" spans="1:6" s="82" customFormat="1" x14ac:dyDescent="0.25">
      <c r="A192" s="39" t="s">
        <v>43</v>
      </c>
      <c r="B192" s="51" t="s">
        <v>204</v>
      </c>
      <c r="C192" s="57" t="s">
        <v>1743</v>
      </c>
      <c r="D192" s="85">
        <v>13427777</v>
      </c>
      <c r="E192" s="176"/>
      <c r="F192" s="176"/>
    </row>
    <row r="193" spans="1:6" s="82" customFormat="1" x14ac:dyDescent="0.25">
      <c r="A193" s="39" t="s">
        <v>43</v>
      </c>
      <c r="B193" s="51" t="s">
        <v>204</v>
      </c>
      <c r="C193" s="57" t="s">
        <v>1744</v>
      </c>
      <c r="D193" s="85">
        <v>162130518</v>
      </c>
      <c r="E193" s="176"/>
      <c r="F193" s="176"/>
    </row>
    <row r="194" spans="1:6" s="82" customFormat="1" x14ac:dyDescent="0.25">
      <c r="A194" s="39" t="s">
        <v>43</v>
      </c>
      <c r="B194" s="51" t="s">
        <v>204</v>
      </c>
      <c r="C194" s="57" t="s">
        <v>1745</v>
      </c>
      <c r="D194" s="85">
        <v>601461</v>
      </c>
      <c r="E194" s="176"/>
      <c r="F194" s="176"/>
    </row>
    <row r="195" spans="1:6" s="82" customFormat="1" x14ac:dyDescent="0.25">
      <c r="A195" s="39" t="s">
        <v>43</v>
      </c>
      <c r="B195" s="51" t="s">
        <v>204</v>
      </c>
      <c r="C195" s="57" t="s">
        <v>1710</v>
      </c>
      <c r="D195" s="85">
        <v>333250</v>
      </c>
      <c r="E195" s="176"/>
      <c r="F195" s="176"/>
    </row>
    <row r="196" spans="1:6" s="82" customFormat="1" x14ac:dyDescent="0.25">
      <c r="A196" s="39" t="s">
        <v>43</v>
      </c>
      <c r="B196" s="51" t="s">
        <v>204</v>
      </c>
      <c r="C196" s="57" t="s">
        <v>1746</v>
      </c>
      <c r="D196" s="85">
        <v>172636</v>
      </c>
      <c r="E196" s="176"/>
      <c r="F196" s="176"/>
    </row>
    <row r="197" spans="1:6" s="82" customFormat="1" x14ac:dyDescent="0.25">
      <c r="A197" s="39" t="s">
        <v>43</v>
      </c>
      <c r="B197" s="51" t="s">
        <v>204</v>
      </c>
      <c r="C197" s="57" t="s">
        <v>1747</v>
      </c>
      <c r="D197" s="85">
        <v>732822</v>
      </c>
      <c r="E197" s="176"/>
      <c r="F197" s="176"/>
    </row>
    <row r="198" spans="1:6" s="82" customFormat="1" x14ac:dyDescent="0.25">
      <c r="A198" s="39" t="s">
        <v>43</v>
      </c>
      <c r="B198" s="51" t="s">
        <v>204</v>
      </c>
      <c r="C198" s="57" t="s">
        <v>1748</v>
      </c>
      <c r="D198" s="85">
        <v>593509</v>
      </c>
      <c r="E198" s="176"/>
      <c r="F198" s="176"/>
    </row>
    <row r="199" spans="1:6" s="82" customFormat="1" x14ac:dyDescent="0.25">
      <c r="A199" s="39" t="s">
        <v>43</v>
      </c>
      <c r="B199" s="51" t="s">
        <v>204</v>
      </c>
      <c r="C199" s="57" t="s">
        <v>1749</v>
      </c>
      <c r="D199" s="85">
        <v>30890</v>
      </c>
      <c r="E199" s="176"/>
      <c r="F199" s="176"/>
    </row>
    <row r="200" spans="1:6" s="82" customFormat="1" x14ac:dyDescent="0.25">
      <c r="A200" s="39" t="s">
        <v>44</v>
      </c>
      <c r="B200" s="51" t="s">
        <v>205</v>
      </c>
      <c r="C200" s="57" t="s">
        <v>1750</v>
      </c>
      <c r="D200" s="85">
        <v>20928675</v>
      </c>
      <c r="E200" s="176"/>
      <c r="F200" s="176"/>
    </row>
    <row r="201" spans="1:6" s="82" customFormat="1" x14ac:dyDescent="0.25">
      <c r="A201" s="39" t="s">
        <v>44</v>
      </c>
      <c r="B201" s="51" t="s">
        <v>205</v>
      </c>
      <c r="C201" s="57" t="s">
        <v>1734</v>
      </c>
      <c r="D201" s="85">
        <v>40454</v>
      </c>
      <c r="E201" s="176"/>
      <c r="F201" s="176"/>
    </row>
    <row r="202" spans="1:6" s="82" customFormat="1" x14ac:dyDescent="0.25">
      <c r="A202" s="39" t="s">
        <v>44</v>
      </c>
      <c r="B202" s="51" t="s">
        <v>205</v>
      </c>
      <c r="C202" s="57" t="s">
        <v>1751</v>
      </c>
      <c r="D202" s="85">
        <v>7867280</v>
      </c>
      <c r="E202" s="176"/>
      <c r="F202" s="176"/>
    </row>
    <row r="203" spans="1:6" s="82" customFormat="1" x14ac:dyDescent="0.25">
      <c r="A203" s="39" t="s">
        <v>44</v>
      </c>
      <c r="B203" s="51" t="s">
        <v>205</v>
      </c>
      <c r="C203" s="57" t="s">
        <v>1710</v>
      </c>
      <c r="D203" s="85">
        <v>921341</v>
      </c>
      <c r="E203" s="176"/>
      <c r="F203" s="176"/>
    </row>
    <row r="204" spans="1:6" s="82" customFormat="1" x14ac:dyDescent="0.25">
      <c r="A204" s="39" t="s">
        <v>44</v>
      </c>
      <c r="B204" s="51" t="s">
        <v>205</v>
      </c>
      <c r="C204" s="57" t="s">
        <v>1752</v>
      </c>
      <c r="D204" s="85">
        <v>483969</v>
      </c>
      <c r="E204" s="176"/>
      <c r="F204" s="176"/>
    </row>
    <row r="205" spans="1:6" s="82" customFormat="1" x14ac:dyDescent="0.25">
      <c r="A205" s="39" t="s">
        <v>44</v>
      </c>
      <c r="B205" s="51" t="s">
        <v>205</v>
      </c>
      <c r="C205" s="57" t="s">
        <v>1753</v>
      </c>
      <c r="D205" s="85">
        <v>38782</v>
      </c>
      <c r="E205" s="176"/>
      <c r="F205" s="176"/>
    </row>
    <row r="206" spans="1:6" s="82" customFormat="1" x14ac:dyDescent="0.25">
      <c r="A206" s="39" t="s">
        <v>44</v>
      </c>
      <c r="B206" s="51" t="s">
        <v>205</v>
      </c>
      <c r="C206" s="57" t="s">
        <v>1754</v>
      </c>
      <c r="D206" s="85">
        <v>1159030</v>
      </c>
      <c r="E206" s="176"/>
      <c r="F206" s="176"/>
    </row>
    <row r="207" spans="1:6" s="82" customFormat="1" x14ac:dyDescent="0.25">
      <c r="A207" s="39" t="s">
        <v>44</v>
      </c>
      <c r="B207" s="51" t="s">
        <v>205</v>
      </c>
      <c r="C207" s="57" t="s">
        <v>1748</v>
      </c>
      <c r="D207" s="85">
        <v>149131</v>
      </c>
      <c r="E207" s="176"/>
      <c r="F207" s="176"/>
    </row>
    <row r="208" spans="1:6" s="82" customFormat="1" x14ac:dyDescent="0.25">
      <c r="A208" s="39" t="s">
        <v>44</v>
      </c>
      <c r="B208" s="51" t="s">
        <v>205</v>
      </c>
      <c r="C208" s="57" t="s">
        <v>1755</v>
      </c>
      <c r="D208" s="85">
        <v>38053</v>
      </c>
      <c r="E208" s="176"/>
      <c r="F208" s="176"/>
    </row>
    <row r="209" spans="1:6" s="82" customFormat="1" x14ac:dyDescent="0.25">
      <c r="A209" s="39" t="s">
        <v>134</v>
      </c>
      <c r="B209" s="51" t="s">
        <v>1042</v>
      </c>
      <c r="C209" s="57" t="s">
        <v>1756</v>
      </c>
      <c r="D209" s="85">
        <v>9297517</v>
      </c>
      <c r="E209" s="176"/>
      <c r="F209" s="176"/>
    </row>
    <row r="210" spans="1:6" s="82" customFormat="1" x14ac:dyDescent="0.25">
      <c r="A210" s="39" t="s">
        <v>46</v>
      </c>
      <c r="B210" s="51" t="s">
        <v>208</v>
      </c>
      <c r="C210" s="57" t="s">
        <v>1757</v>
      </c>
      <c r="D210" s="85">
        <v>3798</v>
      </c>
      <c r="E210" s="176"/>
      <c r="F210" s="176"/>
    </row>
    <row r="211" spans="1:6" s="82" customFormat="1" x14ac:dyDescent="0.25">
      <c r="A211" s="39" t="s">
        <v>46</v>
      </c>
      <c r="B211" s="51" t="s">
        <v>208</v>
      </c>
      <c r="C211" s="57" t="s">
        <v>1758</v>
      </c>
      <c r="D211" s="85">
        <v>2698915</v>
      </c>
      <c r="E211" s="176"/>
      <c r="F211" s="176"/>
    </row>
    <row r="212" spans="1:6" s="82" customFormat="1" x14ac:dyDescent="0.25">
      <c r="A212" s="39" t="s">
        <v>47</v>
      </c>
      <c r="B212" s="51" t="s">
        <v>1043</v>
      </c>
      <c r="C212" s="57" t="s">
        <v>1759</v>
      </c>
      <c r="D212" s="85">
        <v>792870</v>
      </c>
      <c r="E212" s="176"/>
      <c r="F212" s="176"/>
    </row>
    <row r="213" spans="1:6" s="82" customFormat="1" x14ac:dyDescent="0.25">
      <c r="A213" s="39" t="s">
        <v>47</v>
      </c>
      <c r="B213" s="51" t="s">
        <v>1043</v>
      </c>
      <c r="C213" s="57" t="s">
        <v>1760</v>
      </c>
      <c r="D213" s="85">
        <v>1007993</v>
      </c>
      <c r="E213" s="176"/>
      <c r="F213" s="176"/>
    </row>
    <row r="214" spans="1:6" s="82" customFormat="1" x14ac:dyDescent="0.25">
      <c r="A214" s="39" t="s">
        <v>47</v>
      </c>
      <c r="B214" s="51" t="s">
        <v>1043</v>
      </c>
      <c r="C214" s="57" t="s">
        <v>1761</v>
      </c>
      <c r="D214" s="85">
        <v>647737</v>
      </c>
      <c r="E214" s="176"/>
      <c r="F214" s="176"/>
    </row>
    <row r="215" spans="1:6" s="82" customFormat="1" x14ac:dyDescent="0.25">
      <c r="A215" s="39" t="s">
        <v>47</v>
      </c>
      <c r="B215" s="51" t="s">
        <v>1043</v>
      </c>
      <c r="C215" s="57" t="s">
        <v>1762</v>
      </c>
      <c r="D215" s="85">
        <v>615090</v>
      </c>
      <c r="E215" s="176"/>
      <c r="F215" s="176"/>
    </row>
    <row r="216" spans="1:6" s="82" customFormat="1" x14ac:dyDescent="0.25">
      <c r="A216" s="39" t="s">
        <v>47</v>
      </c>
      <c r="B216" s="51" t="s">
        <v>1043</v>
      </c>
      <c r="C216" s="57" t="s">
        <v>1763</v>
      </c>
      <c r="D216" s="85">
        <v>203513</v>
      </c>
      <c r="E216" s="176"/>
      <c r="F216" s="176"/>
    </row>
    <row r="217" spans="1:6" s="82" customFormat="1" x14ac:dyDescent="0.25">
      <c r="A217" s="39" t="s">
        <v>48</v>
      </c>
      <c r="B217" s="51" t="s">
        <v>210</v>
      </c>
      <c r="C217" s="57" t="s">
        <v>1764</v>
      </c>
      <c r="D217" s="85">
        <v>6301016</v>
      </c>
      <c r="E217" s="176"/>
      <c r="F217" s="176"/>
    </row>
    <row r="218" spans="1:6" s="82" customFormat="1" x14ac:dyDescent="0.25">
      <c r="A218" s="39" t="s">
        <v>48</v>
      </c>
      <c r="B218" s="51" t="s">
        <v>210</v>
      </c>
      <c r="C218" s="57" t="s">
        <v>1765</v>
      </c>
      <c r="D218" s="85">
        <v>397909</v>
      </c>
      <c r="E218" s="176"/>
      <c r="F218" s="176"/>
    </row>
    <row r="219" spans="1:6" s="82" customFormat="1" x14ac:dyDescent="0.25">
      <c r="A219" s="39" t="s">
        <v>48</v>
      </c>
      <c r="B219" s="51" t="s">
        <v>210</v>
      </c>
      <c r="C219" s="57" t="s">
        <v>1766</v>
      </c>
      <c r="D219" s="85">
        <v>2655318</v>
      </c>
      <c r="E219" s="176"/>
      <c r="F219" s="176"/>
    </row>
    <row r="220" spans="1:6" s="82" customFormat="1" x14ac:dyDescent="0.25">
      <c r="A220" s="39" t="s">
        <v>48</v>
      </c>
      <c r="B220" s="51" t="s">
        <v>210</v>
      </c>
      <c r="C220" s="57" t="s">
        <v>1767</v>
      </c>
      <c r="D220" s="85">
        <v>4001678</v>
      </c>
      <c r="E220" s="176"/>
      <c r="F220" s="176"/>
    </row>
    <row r="221" spans="1:6" s="82" customFormat="1" x14ac:dyDescent="0.25">
      <c r="A221" s="39" t="s">
        <v>48</v>
      </c>
      <c r="B221" s="51" t="s">
        <v>210</v>
      </c>
      <c r="C221" s="57" t="s">
        <v>1768</v>
      </c>
      <c r="D221" s="85">
        <v>58187446</v>
      </c>
      <c r="E221" s="176"/>
      <c r="F221" s="176"/>
    </row>
    <row r="222" spans="1:6" s="82" customFormat="1" x14ac:dyDescent="0.25">
      <c r="A222" s="39" t="s">
        <v>48</v>
      </c>
      <c r="B222" s="51" t="s">
        <v>210</v>
      </c>
      <c r="C222" s="57" t="s">
        <v>1769</v>
      </c>
      <c r="D222" s="85">
        <v>112381033</v>
      </c>
      <c r="E222" s="176"/>
      <c r="F222" s="176"/>
    </row>
    <row r="223" spans="1:6" s="82" customFormat="1" x14ac:dyDescent="0.25">
      <c r="A223" s="39" t="s">
        <v>48</v>
      </c>
      <c r="B223" s="51" t="s">
        <v>210</v>
      </c>
      <c r="C223" s="57" t="s">
        <v>1770</v>
      </c>
      <c r="D223" s="85">
        <v>154052</v>
      </c>
      <c r="E223" s="176"/>
      <c r="F223" s="176"/>
    </row>
    <row r="224" spans="1:6" s="82" customFormat="1" x14ac:dyDescent="0.25">
      <c r="A224" s="39" t="s">
        <v>48</v>
      </c>
      <c r="B224" s="51" t="s">
        <v>210</v>
      </c>
      <c r="C224" s="57" t="s">
        <v>1771</v>
      </c>
      <c r="D224" s="85">
        <v>23364019</v>
      </c>
      <c r="E224" s="176"/>
      <c r="F224" s="176"/>
    </row>
    <row r="225" spans="1:6" s="82" customFormat="1" x14ac:dyDescent="0.25">
      <c r="A225" s="39" t="s">
        <v>48</v>
      </c>
      <c r="B225" s="51" t="s">
        <v>210</v>
      </c>
      <c r="C225" s="57" t="s">
        <v>1772</v>
      </c>
      <c r="D225" s="85">
        <v>10581982</v>
      </c>
      <c r="E225" s="176"/>
      <c r="F225" s="176"/>
    </row>
    <row r="226" spans="1:6" s="82" customFormat="1" x14ac:dyDescent="0.25">
      <c r="A226" s="39" t="s">
        <v>48</v>
      </c>
      <c r="B226" s="51" t="s">
        <v>210</v>
      </c>
      <c r="C226" s="57" t="s">
        <v>1773</v>
      </c>
      <c r="D226" s="85">
        <v>2474879</v>
      </c>
      <c r="E226" s="176"/>
      <c r="F226" s="176"/>
    </row>
    <row r="227" spans="1:6" s="82" customFormat="1" x14ac:dyDescent="0.25">
      <c r="A227" s="39" t="s">
        <v>48</v>
      </c>
      <c r="B227" s="51" t="s">
        <v>210</v>
      </c>
      <c r="C227" s="57" t="s">
        <v>1774</v>
      </c>
      <c r="D227" s="85">
        <v>3717857</v>
      </c>
      <c r="E227" s="176"/>
      <c r="F227" s="176"/>
    </row>
    <row r="228" spans="1:6" s="82" customFormat="1" x14ac:dyDescent="0.25">
      <c r="A228" s="39" t="s">
        <v>48</v>
      </c>
      <c r="B228" s="51" t="s">
        <v>210</v>
      </c>
      <c r="C228" s="57" t="s">
        <v>1775</v>
      </c>
      <c r="D228" s="85">
        <v>150567</v>
      </c>
      <c r="E228" s="176"/>
      <c r="F228" s="176"/>
    </row>
    <row r="229" spans="1:6" s="82" customFormat="1" x14ac:dyDescent="0.25">
      <c r="A229" s="39" t="s">
        <v>48</v>
      </c>
      <c r="B229" s="51" t="s">
        <v>210</v>
      </c>
      <c r="C229" s="57" t="s">
        <v>1776</v>
      </c>
      <c r="D229" s="85">
        <v>84070</v>
      </c>
      <c r="E229" s="176"/>
      <c r="F229" s="176"/>
    </row>
    <row r="230" spans="1:6" s="82" customFormat="1" x14ac:dyDescent="0.25">
      <c r="A230" s="39" t="s">
        <v>135</v>
      </c>
      <c r="B230" s="51" t="s">
        <v>1044</v>
      </c>
      <c r="C230" s="57" t="s">
        <v>1768</v>
      </c>
      <c r="D230" s="85">
        <v>851312</v>
      </c>
      <c r="E230" s="176"/>
      <c r="F230" s="176"/>
    </row>
    <row r="231" spans="1:6" s="82" customFormat="1" x14ac:dyDescent="0.25">
      <c r="A231" s="39" t="s">
        <v>49</v>
      </c>
      <c r="B231" s="51" t="s">
        <v>211</v>
      </c>
      <c r="C231" s="57" t="s">
        <v>1777</v>
      </c>
      <c r="D231" s="85">
        <v>100000</v>
      </c>
      <c r="E231" s="176"/>
      <c r="F231" s="176"/>
    </row>
    <row r="232" spans="1:6" s="82" customFormat="1" x14ac:dyDescent="0.25">
      <c r="A232" s="39" t="s">
        <v>49</v>
      </c>
      <c r="B232" s="51" t="s">
        <v>211</v>
      </c>
      <c r="C232" s="57" t="s">
        <v>1778</v>
      </c>
      <c r="D232" s="85">
        <v>6972811</v>
      </c>
      <c r="E232" s="176"/>
      <c r="F232" s="176"/>
    </row>
    <row r="233" spans="1:6" s="82" customFormat="1" x14ac:dyDescent="0.25">
      <c r="A233" s="39" t="s">
        <v>49</v>
      </c>
      <c r="B233" s="51" t="s">
        <v>211</v>
      </c>
      <c r="C233" s="57" t="s">
        <v>1779</v>
      </c>
      <c r="D233" s="85">
        <v>6728319</v>
      </c>
      <c r="E233" s="176"/>
      <c r="F233" s="176"/>
    </row>
    <row r="234" spans="1:6" s="82" customFormat="1" x14ac:dyDescent="0.25">
      <c r="A234" s="39" t="s">
        <v>49</v>
      </c>
      <c r="B234" s="51" t="s">
        <v>211</v>
      </c>
      <c r="C234" s="57" t="s">
        <v>1780</v>
      </c>
      <c r="D234" s="85">
        <v>2608</v>
      </c>
      <c r="E234" s="176"/>
      <c r="F234" s="176"/>
    </row>
    <row r="235" spans="1:6" s="82" customFormat="1" x14ac:dyDescent="0.25">
      <c r="A235" s="39" t="s">
        <v>49</v>
      </c>
      <c r="B235" s="51" t="s">
        <v>211</v>
      </c>
      <c r="C235" s="57" t="s">
        <v>1781</v>
      </c>
      <c r="D235" s="85">
        <v>70970</v>
      </c>
      <c r="E235" s="176"/>
      <c r="F235" s="176"/>
    </row>
    <row r="236" spans="1:6" s="82" customFormat="1" x14ac:dyDescent="0.25">
      <c r="A236" s="39" t="s">
        <v>49</v>
      </c>
      <c r="B236" s="51" t="s">
        <v>211</v>
      </c>
      <c r="C236" s="57" t="s">
        <v>1782</v>
      </c>
      <c r="D236" s="85">
        <v>4300039727</v>
      </c>
      <c r="E236" s="176"/>
      <c r="F236" s="176"/>
    </row>
    <row r="237" spans="1:6" s="82" customFormat="1" x14ac:dyDescent="0.25">
      <c r="A237" s="39" t="s">
        <v>49</v>
      </c>
      <c r="B237" s="51" t="s">
        <v>211</v>
      </c>
      <c r="C237" s="57" t="s">
        <v>1783</v>
      </c>
      <c r="D237" s="85">
        <v>91841720329</v>
      </c>
      <c r="E237" s="176"/>
      <c r="F237" s="176"/>
    </row>
    <row r="238" spans="1:6" s="82" customFormat="1" x14ac:dyDescent="0.25">
      <c r="A238" s="39" t="s">
        <v>49</v>
      </c>
      <c r="B238" s="51" t="s">
        <v>211</v>
      </c>
      <c r="C238" s="57" t="s">
        <v>1958</v>
      </c>
      <c r="D238" s="85">
        <v>105265083</v>
      </c>
      <c r="E238" s="176"/>
      <c r="F238" s="176"/>
    </row>
    <row r="239" spans="1:6" s="82" customFormat="1" x14ac:dyDescent="0.25">
      <c r="A239" s="39" t="s">
        <v>49</v>
      </c>
      <c r="B239" s="51" t="s">
        <v>211</v>
      </c>
      <c r="C239" s="57" t="s">
        <v>1784</v>
      </c>
      <c r="D239" s="85">
        <v>33508689</v>
      </c>
      <c r="E239" s="176"/>
      <c r="F239" s="176"/>
    </row>
    <row r="240" spans="1:6" s="82" customFormat="1" x14ac:dyDescent="0.25">
      <c r="A240" s="39" t="s">
        <v>49</v>
      </c>
      <c r="B240" s="51" t="s">
        <v>211</v>
      </c>
      <c r="C240" s="57" t="s">
        <v>1940</v>
      </c>
      <c r="D240" s="85">
        <v>7369268</v>
      </c>
      <c r="E240" s="176"/>
      <c r="F240" s="176"/>
    </row>
    <row r="241" spans="1:6" s="82" customFormat="1" x14ac:dyDescent="0.25">
      <c r="A241" s="39" t="s">
        <v>49</v>
      </c>
      <c r="B241" s="51" t="s">
        <v>211</v>
      </c>
      <c r="C241" s="57" t="s">
        <v>1785</v>
      </c>
      <c r="D241" s="85">
        <v>221968075</v>
      </c>
      <c r="E241" s="176"/>
      <c r="F241" s="176"/>
    </row>
    <row r="242" spans="1:6" s="82" customFormat="1" x14ac:dyDescent="0.25">
      <c r="A242" s="39" t="s">
        <v>49</v>
      </c>
      <c r="B242" s="51" t="s">
        <v>211</v>
      </c>
      <c r="C242" s="57" t="s">
        <v>1786</v>
      </c>
      <c r="D242" s="85">
        <v>360933525</v>
      </c>
      <c r="E242" s="176"/>
      <c r="F242" s="176"/>
    </row>
    <row r="243" spans="1:6" s="82" customFormat="1" x14ac:dyDescent="0.25">
      <c r="A243" s="39" t="s">
        <v>49</v>
      </c>
      <c r="B243" s="51" t="s">
        <v>211</v>
      </c>
      <c r="C243" s="131" t="s">
        <v>1787</v>
      </c>
      <c r="D243" s="85">
        <v>1347659</v>
      </c>
      <c r="E243" s="176"/>
      <c r="F243" s="176"/>
    </row>
    <row r="244" spans="1:6" s="82" customFormat="1" x14ac:dyDescent="0.25">
      <c r="A244" s="39" t="s">
        <v>50</v>
      </c>
      <c r="B244" s="51" t="s">
        <v>215</v>
      </c>
      <c r="C244" s="57" t="s">
        <v>1788</v>
      </c>
      <c r="D244" s="85">
        <v>308780</v>
      </c>
      <c r="E244" s="176"/>
      <c r="F244" s="176"/>
    </row>
    <row r="245" spans="1:6" s="82" customFormat="1" x14ac:dyDescent="0.25">
      <c r="A245" s="39" t="s">
        <v>50</v>
      </c>
      <c r="B245" s="51" t="s">
        <v>215</v>
      </c>
      <c r="C245" s="57" t="s">
        <v>1789</v>
      </c>
      <c r="D245" s="85">
        <v>1133225847</v>
      </c>
      <c r="E245" s="176"/>
      <c r="F245" s="176"/>
    </row>
    <row r="246" spans="1:6" s="82" customFormat="1" x14ac:dyDescent="0.25">
      <c r="A246" s="39" t="s">
        <v>50</v>
      </c>
      <c r="B246" s="51" t="s">
        <v>215</v>
      </c>
      <c r="C246" s="57" t="s">
        <v>1957</v>
      </c>
      <c r="D246" s="85">
        <v>2476172</v>
      </c>
      <c r="E246" s="176"/>
      <c r="F246" s="176"/>
    </row>
    <row r="247" spans="1:6" s="82" customFormat="1" x14ac:dyDescent="0.25">
      <c r="A247" s="39" t="s">
        <v>50</v>
      </c>
      <c r="B247" s="51" t="s">
        <v>215</v>
      </c>
      <c r="C247" s="57" t="s">
        <v>1956</v>
      </c>
      <c r="D247" s="85">
        <v>86863</v>
      </c>
      <c r="E247" s="176"/>
      <c r="F247" s="176"/>
    </row>
    <row r="248" spans="1:6" s="82" customFormat="1" x14ac:dyDescent="0.25">
      <c r="A248" s="39" t="s">
        <v>50</v>
      </c>
      <c r="B248" s="51" t="s">
        <v>215</v>
      </c>
      <c r="C248" s="57" t="s">
        <v>1609</v>
      </c>
      <c r="D248" s="85">
        <v>298258</v>
      </c>
      <c r="E248" s="176"/>
      <c r="F248" s="176"/>
    </row>
    <row r="249" spans="1:6" s="82" customFormat="1" x14ac:dyDescent="0.25">
      <c r="A249" s="39" t="s">
        <v>50</v>
      </c>
      <c r="B249" s="51" t="s">
        <v>215</v>
      </c>
      <c r="C249" s="132" t="s">
        <v>1790</v>
      </c>
      <c r="D249" s="85">
        <v>3512934</v>
      </c>
      <c r="E249" s="176"/>
      <c r="F249" s="176"/>
    </row>
    <row r="250" spans="1:6" s="82" customFormat="1" x14ac:dyDescent="0.25">
      <c r="A250" s="39" t="s">
        <v>50</v>
      </c>
      <c r="B250" s="51" t="s">
        <v>215</v>
      </c>
      <c r="C250" s="57" t="s">
        <v>1791</v>
      </c>
      <c r="D250" s="85">
        <v>582408</v>
      </c>
      <c r="E250" s="176"/>
      <c r="F250" s="176"/>
    </row>
    <row r="251" spans="1:6" s="82" customFormat="1" x14ac:dyDescent="0.25">
      <c r="A251" s="39" t="s">
        <v>50</v>
      </c>
      <c r="B251" s="51" t="s">
        <v>215</v>
      </c>
      <c r="C251" s="57" t="s">
        <v>1792</v>
      </c>
      <c r="D251" s="85">
        <v>44787</v>
      </c>
      <c r="E251" s="176"/>
      <c r="F251" s="176"/>
    </row>
    <row r="252" spans="1:6" s="82" customFormat="1" x14ac:dyDescent="0.25">
      <c r="A252" s="39" t="s">
        <v>50</v>
      </c>
      <c r="B252" s="51" t="s">
        <v>215</v>
      </c>
      <c r="C252" s="57" t="s">
        <v>1737</v>
      </c>
      <c r="D252" s="85">
        <v>682954</v>
      </c>
      <c r="E252" s="176"/>
      <c r="F252" s="176"/>
    </row>
    <row r="253" spans="1:6" s="82" customFormat="1" x14ac:dyDescent="0.25">
      <c r="A253" s="39" t="s">
        <v>50</v>
      </c>
      <c r="B253" s="51" t="s">
        <v>215</v>
      </c>
      <c r="C253" s="57" t="s">
        <v>1793</v>
      </c>
      <c r="D253" s="85">
        <v>46281733</v>
      </c>
      <c r="E253" s="176"/>
      <c r="F253" s="176"/>
    </row>
    <row r="254" spans="1:6" s="82" customFormat="1" x14ac:dyDescent="0.25">
      <c r="A254" s="39" t="s">
        <v>50</v>
      </c>
      <c r="B254" s="51" t="s">
        <v>215</v>
      </c>
      <c r="C254" s="57" t="s">
        <v>1794</v>
      </c>
      <c r="D254" s="85">
        <v>1262308</v>
      </c>
      <c r="E254" s="176"/>
      <c r="F254" s="176"/>
    </row>
    <row r="255" spans="1:6" s="82" customFormat="1" x14ac:dyDescent="0.25">
      <c r="A255" s="39" t="s">
        <v>50</v>
      </c>
      <c r="B255" s="51" t="s">
        <v>215</v>
      </c>
      <c r="C255" s="57" t="s">
        <v>1795</v>
      </c>
      <c r="D255" s="85">
        <v>6285844</v>
      </c>
      <c r="E255" s="176"/>
      <c r="F255" s="176"/>
    </row>
    <row r="256" spans="1:6" s="82" customFormat="1" x14ac:dyDescent="0.25">
      <c r="A256" s="39" t="s">
        <v>50</v>
      </c>
      <c r="B256" s="51" t="s">
        <v>215</v>
      </c>
      <c r="C256" s="57" t="s">
        <v>1796</v>
      </c>
      <c r="D256" s="85">
        <v>1150642</v>
      </c>
      <c r="E256" s="176"/>
      <c r="F256" s="176"/>
    </row>
    <row r="257" spans="1:6" s="82" customFormat="1" x14ac:dyDescent="0.25">
      <c r="A257" s="39" t="s">
        <v>50</v>
      </c>
      <c r="B257" s="51" t="s">
        <v>215</v>
      </c>
      <c r="C257" s="57" t="s">
        <v>1797</v>
      </c>
      <c r="D257" s="85">
        <v>11983213</v>
      </c>
      <c r="E257" s="176"/>
      <c r="F257" s="176"/>
    </row>
    <row r="258" spans="1:6" s="82" customFormat="1" x14ac:dyDescent="0.25">
      <c r="A258" s="39" t="s">
        <v>50</v>
      </c>
      <c r="B258" s="51" t="s">
        <v>215</v>
      </c>
      <c r="C258" s="57" t="s">
        <v>1798</v>
      </c>
      <c r="D258" s="85">
        <v>268830</v>
      </c>
      <c r="E258" s="176"/>
      <c r="F258" s="176"/>
    </row>
    <row r="259" spans="1:6" s="82" customFormat="1" x14ac:dyDescent="0.25">
      <c r="A259" s="39" t="s">
        <v>50</v>
      </c>
      <c r="B259" s="51" t="s">
        <v>215</v>
      </c>
      <c r="C259" s="57" t="s">
        <v>1799</v>
      </c>
      <c r="D259" s="85">
        <v>11768803</v>
      </c>
      <c r="E259" s="176"/>
      <c r="F259" s="176"/>
    </row>
    <row r="260" spans="1:6" s="82" customFormat="1" x14ac:dyDescent="0.25">
      <c r="A260" s="39" t="s">
        <v>50</v>
      </c>
      <c r="B260" s="51" t="s">
        <v>215</v>
      </c>
      <c r="C260" s="57" t="s">
        <v>1800</v>
      </c>
      <c r="D260" s="85">
        <v>442794</v>
      </c>
      <c r="E260" s="176"/>
      <c r="F260" s="176"/>
    </row>
    <row r="261" spans="1:6" s="82" customFormat="1" x14ac:dyDescent="0.25">
      <c r="A261" s="39" t="s">
        <v>50</v>
      </c>
      <c r="B261" s="51" t="s">
        <v>215</v>
      </c>
      <c r="C261" s="131" t="s">
        <v>1801</v>
      </c>
      <c r="D261" s="85">
        <v>245034938</v>
      </c>
      <c r="E261" s="176"/>
      <c r="F261" s="176"/>
    </row>
    <row r="262" spans="1:6" s="82" customFormat="1" x14ac:dyDescent="0.25">
      <c r="A262" s="39" t="s">
        <v>50</v>
      </c>
      <c r="B262" s="51" t="s">
        <v>215</v>
      </c>
      <c r="C262" s="57" t="s">
        <v>1802</v>
      </c>
      <c r="D262" s="85">
        <v>696294</v>
      </c>
      <c r="E262" s="176"/>
      <c r="F262" s="176"/>
    </row>
    <row r="263" spans="1:6" s="82" customFormat="1" x14ac:dyDescent="0.25">
      <c r="A263" s="39" t="s">
        <v>50</v>
      </c>
      <c r="B263" s="51" t="s">
        <v>215</v>
      </c>
      <c r="C263" s="57" t="s">
        <v>1803</v>
      </c>
      <c r="D263" s="85">
        <v>92028</v>
      </c>
      <c r="E263" s="176"/>
      <c r="F263" s="176"/>
    </row>
    <row r="264" spans="1:6" s="82" customFormat="1" x14ac:dyDescent="0.25">
      <c r="A264" s="39" t="s">
        <v>50</v>
      </c>
      <c r="B264" s="51" t="s">
        <v>215</v>
      </c>
      <c r="C264" s="57" t="s">
        <v>1804</v>
      </c>
      <c r="D264" s="85">
        <v>467804</v>
      </c>
      <c r="E264" s="176"/>
      <c r="F264" s="176"/>
    </row>
    <row r="265" spans="1:6" s="82" customFormat="1" x14ac:dyDescent="0.25">
      <c r="A265" s="39" t="s">
        <v>50</v>
      </c>
      <c r="B265" s="51" t="s">
        <v>215</v>
      </c>
      <c r="C265" s="57" t="s">
        <v>1805</v>
      </c>
      <c r="D265" s="85">
        <v>52689782</v>
      </c>
      <c r="E265" s="176"/>
      <c r="F265" s="176"/>
    </row>
    <row r="266" spans="1:6" s="82" customFormat="1" x14ac:dyDescent="0.25">
      <c r="A266" s="39" t="s">
        <v>50</v>
      </c>
      <c r="B266" s="51" t="s">
        <v>215</v>
      </c>
      <c r="C266" s="57" t="s">
        <v>1806</v>
      </c>
      <c r="D266" s="85">
        <v>56830</v>
      </c>
      <c r="E266" s="176"/>
      <c r="F266" s="176"/>
    </row>
    <row r="267" spans="1:6" s="82" customFormat="1" x14ac:dyDescent="0.25">
      <c r="A267" s="39" t="s">
        <v>50</v>
      </c>
      <c r="B267" s="51" t="s">
        <v>215</v>
      </c>
      <c r="C267" s="57" t="s">
        <v>1807</v>
      </c>
      <c r="D267" s="85">
        <v>2867053</v>
      </c>
      <c r="E267" s="176"/>
      <c r="F267" s="176"/>
    </row>
    <row r="268" spans="1:6" s="82" customFormat="1" x14ac:dyDescent="0.25">
      <c r="A268" s="39" t="s">
        <v>50</v>
      </c>
      <c r="B268" s="51" t="s">
        <v>215</v>
      </c>
      <c r="C268" s="57" t="s">
        <v>1965</v>
      </c>
      <c r="D268" s="85">
        <v>9944509</v>
      </c>
      <c r="E268" s="176"/>
      <c r="F268" s="176"/>
    </row>
    <row r="269" spans="1:6" s="82" customFormat="1" x14ac:dyDescent="0.25">
      <c r="A269" s="39" t="s">
        <v>50</v>
      </c>
      <c r="B269" s="51" t="s">
        <v>215</v>
      </c>
      <c r="C269" s="57" t="s">
        <v>1955</v>
      </c>
      <c r="D269" s="85">
        <v>1300048</v>
      </c>
      <c r="E269" s="176"/>
      <c r="F269" s="176"/>
    </row>
    <row r="270" spans="1:6" s="82" customFormat="1" x14ac:dyDescent="0.25">
      <c r="A270" s="39" t="s">
        <v>50</v>
      </c>
      <c r="B270" s="51" t="s">
        <v>215</v>
      </c>
      <c r="C270" s="57" t="s">
        <v>1808</v>
      </c>
      <c r="D270" s="85">
        <v>626981</v>
      </c>
      <c r="E270" s="176"/>
      <c r="F270" s="176"/>
    </row>
    <row r="271" spans="1:6" s="82" customFormat="1" x14ac:dyDescent="0.25">
      <c r="A271" s="39" t="s">
        <v>50</v>
      </c>
      <c r="B271" s="51" t="s">
        <v>215</v>
      </c>
      <c r="C271" s="57" t="s">
        <v>1809</v>
      </c>
      <c r="D271" s="85">
        <v>939395</v>
      </c>
      <c r="E271" s="176"/>
      <c r="F271" s="176"/>
    </row>
    <row r="272" spans="1:6" s="82" customFormat="1" x14ac:dyDescent="0.25">
      <c r="A272" s="39" t="s">
        <v>50</v>
      </c>
      <c r="B272" s="51" t="s">
        <v>215</v>
      </c>
      <c r="C272" s="57" t="s">
        <v>1810</v>
      </c>
      <c r="D272" s="85">
        <v>284799</v>
      </c>
      <c r="E272" s="176"/>
      <c r="F272" s="176"/>
    </row>
    <row r="273" spans="1:6" s="82" customFormat="1" x14ac:dyDescent="0.25">
      <c r="A273" s="39" t="s">
        <v>50</v>
      </c>
      <c r="B273" s="51" t="s">
        <v>215</v>
      </c>
      <c r="C273" s="57" t="s">
        <v>1811</v>
      </c>
      <c r="D273" s="85">
        <v>8043604</v>
      </c>
      <c r="E273" s="176"/>
      <c r="F273" s="176"/>
    </row>
    <row r="274" spans="1:6" s="82" customFormat="1" ht="33" x14ac:dyDescent="0.25">
      <c r="A274" s="39" t="s">
        <v>50</v>
      </c>
      <c r="B274" s="51" t="s">
        <v>215</v>
      </c>
      <c r="C274" s="131" t="s">
        <v>1954</v>
      </c>
      <c r="D274" s="85">
        <v>965556</v>
      </c>
      <c r="E274" s="176"/>
      <c r="F274" s="176"/>
    </row>
    <row r="275" spans="1:6" s="82" customFormat="1" x14ac:dyDescent="0.25">
      <c r="A275" s="39" t="s">
        <v>50</v>
      </c>
      <c r="B275" s="51" t="s">
        <v>215</v>
      </c>
      <c r="C275" s="131" t="s">
        <v>1953</v>
      </c>
      <c r="D275" s="85">
        <v>58585145</v>
      </c>
      <c r="E275" s="176"/>
      <c r="F275" s="176"/>
    </row>
    <row r="276" spans="1:6" s="82" customFormat="1" x14ac:dyDescent="0.25">
      <c r="A276" s="39" t="s">
        <v>50</v>
      </c>
      <c r="B276" s="51" t="s">
        <v>215</v>
      </c>
      <c r="C276" s="57" t="s">
        <v>1952</v>
      </c>
      <c r="D276" s="85">
        <v>54674656</v>
      </c>
      <c r="E276" s="176"/>
      <c r="F276" s="176"/>
    </row>
    <row r="277" spans="1:6" s="82" customFormat="1" x14ac:dyDescent="0.25">
      <c r="A277" s="39" t="s">
        <v>50</v>
      </c>
      <c r="B277" s="51" t="s">
        <v>215</v>
      </c>
      <c r="C277" s="57" t="s">
        <v>1951</v>
      </c>
      <c r="D277" s="85">
        <v>161699</v>
      </c>
      <c r="E277" s="176"/>
      <c r="F277" s="176"/>
    </row>
    <row r="278" spans="1:6" s="82" customFormat="1" x14ac:dyDescent="0.25">
      <c r="A278" s="39" t="s">
        <v>50</v>
      </c>
      <c r="B278" s="51" t="s">
        <v>215</v>
      </c>
      <c r="C278" s="57" t="s">
        <v>1812</v>
      </c>
      <c r="D278" s="85">
        <v>115238</v>
      </c>
      <c r="E278" s="176"/>
      <c r="F278" s="176"/>
    </row>
    <row r="279" spans="1:6" s="82" customFormat="1" x14ac:dyDescent="0.25">
      <c r="A279" s="39" t="s">
        <v>50</v>
      </c>
      <c r="B279" s="51" t="s">
        <v>215</v>
      </c>
      <c r="C279" s="57" t="s">
        <v>1813</v>
      </c>
      <c r="D279" s="85">
        <v>22127969</v>
      </c>
      <c r="E279" s="176"/>
      <c r="F279" s="176"/>
    </row>
    <row r="280" spans="1:6" s="82" customFormat="1" x14ac:dyDescent="0.25">
      <c r="A280" s="39" t="s">
        <v>50</v>
      </c>
      <c r="B280" s="51" t="s">
        <v>215</v>
      </c>
      <c r="C280" s="57" t="s">
        <v>1814</v>
      </c>
      <c r="D280" s="85">
        <v>23640411</v>
      </c>
      <c r="E280" s="176"/>
      <c r="F280" s="176"/>
    </row>
    <row r="281" spans="1:6" s="82" customFormat="1" x14ac:dyDescent="0.25">
      <c r="A281" s="39" t="s">
        <v>50</v>
      </c>
      <c r="B281" s="51" t="s">
        <v>215</v>
      </c>
      <c r="C281" s="57" t="s">
        <v>1940</v>
      </c>
      <c r="D281" s="85">
        <v>2851891</v>
      </c>
      <c r="E281" s="176"/>
      <c r="F281" s="176"/>
    </row>
    <row r="282" spans="1:6" s="82" customFormat="1" x14ac:dyDescent="0.25">
      <c r="A282" s="39" t="s">
        <v>50</v>
      </c>
      <c r="B282" s="51" t="s">
        <v>215</v>
      </c>
      <c r="C282" s="57" t="s">
        <v>1950</v>
      </c>
      <c r="D282" s="85">
        <v>148800070</v>
      </c>
      <c r="E282" s="176"/>
      <c r="F282" s="176"/>
    </row>
    <row r="283" spans="1:6" s="82" customFormat="1" x14ac:dyDescent="0.25">
      <c r="A283" s="39" t="s">
        <v>50</v>
      </c>
      <c r="B283" s="51" t="s">
        <v>215</v>
      </c>
      <c r="C283" s="57" t="s">
        <v>1949</v>
      </c>
      <c r="D283" s="85">
        <v>31668873</v>
      </c>
      <c r="E283" s="176"/>
      <c r="F283" s="176"/>
    </row>
    <row r="284" spans="1:6" s="82" customFormat="1" x14ac:dyDescent="0.25">
      <c r="A284" s="39" t="s">
        <v>50</v>
      </c>
      <c r="B284" s="51" t="s">
        <v>215</v>
      </c>
      <c r="C284" s="57" t="s">
        <v>1948</v>
      </c>
      <c r="D284" s="85">
        <v>863651</v>
      </c>
      <c r="E284" s="176"/>
      <c r="F284" s="176"/>
    </row>
    <row r="285" spans="1:6" s="82" customFormat="1" x14ac:dyDescent="0.25">
      <c r="A285" s="39" t="s">
        <v>50</v>
      </c>
      <c r="B285" s="51" t="s">
        <v>215</v>
      </c>
      <c r="C285" s="57" t="s">
        <v>1815</v>
      </c>
      <c r="D285" s="85">
        <v>4804</v>
      </c>
      <c r="E285" s="176"/>
      <c r="F285" s="176"/>
    </row>
    <row r="286" spans="1:6" s="82" customFormat="1" x14ac:dyDescent="0.25">
      <c r="A286" s="39" t="s">
        <v>50</v>
      </c>
      <c r="B286" s="51" t="s">
        <v>215</v>
      </c>
      <c r="C286" s="57" t="s">
        <v>1947</v>
      </c>
      <c r="D286" s="85">
        <v>3614210</v>
      </c>
      <c r="E286" s="176"/>
      <c r="F286" s="176"/>
    </row>
    <row r="287" spans="1:6" s="82" customFormat="1" x14ac:dyDescent="0.25">
      <c r="A287" s="39" t="s">
        <v>50</v>
      </c>
      <c r="B287" s="51" t="s">
        <v>215</v>
      </c>
      <c r="C287" s="57" t="s">
        <v>1816</v>
      </c>
      <c r="D287" s="85">
        <v>19150751</v>
      </c>
      <c r="E287" s="176"/>
      <c r="F287" s="176"/>
    </row>
    <row r="288" spans="1:6" s="82" customFormat="1" x14ac:dyDescent="0.25">
      <c r="A288" s="39" t="s">
        <v>50</v>
      </c>
      <c r="B288" s="51" t="s">
        <v>215</v>
      </c>
      <c r="C288" s="57" t="s">
        <v>1817</v>
      </c>
      <c r="D288" s="85">
        <v>496764</v>
      </c>
      <c r="E288" s="176"/>
      <c r="F288" s="176"/>
    </row>
    <row r="289" spans="1:6" s="82" customFormat="1" x14ac:dyDescent="0.25">
      <c r="A289" s="39" t="s">
        <v>50</v>
      </c>
      <c r="B289" s="51" t="s">
        <v>215</v>
      </c>
      <c r="C289" s="57" t="s">
        <v>1758</v>
      </c>
      <c r="D289" s="85">
        <v>6572430</v>
      </c>
      <c r="E289" s="176"/>
      <c r="F289" s="176"/>
    </row>
    <row r="290" spans="1:6" s="82" customFormat="1" x14ac:dyDescent="0.25">
      <c r="A290" s="39" t="s">
        <v>50</v>
      </c>
      <c r="B290" s="51" t="s">
        <v>215</v>
      </c>
      <c r="C290" s="86" t="s">
        <v>1818</v>
      </c>
      <c r="D290" s="85">
        <v>34758469</v>
      </c>
      <c r="E290" s="176"/>
      <c r="F290" s="176"/>
    </row>
    <row r="291" spans="1:6" s="82" customFormat="1" x14ac:dyDescent="0.25">
      <c r="A291" s="39" t="s">
        <v>51</v>
      </c>
      <c r="B291" s="51" t="s">
        <v>216</v>
      </c>
      <c r="C291" s="57" t="s">
        <v>1819</v>
      </c>
      <c r="D291" s="85">
        <v>61878616</v>
      </c>
      <c r="E291" s="176"/>
      <c r="F291" s="176"/>
    </row>
    <row r="292" spans="1:6" s="82" customFormat="1" x14ac:dyDescent="0.25">
      <c r="A292" s="39" t="s">
        <v>51</v>
      </c>
      <c r="B292" s="51" t="s">
        <v>216</v>
      </c>
      <c r="C292" s="57" t="s">
        <v>1820</v>
      </c>
      <c r="D292" s="85">
        <v>1095001</v>
      </c>
      <c r="E292" s="176"/>
      <c r="F292" s="176"/>
    </row>
    <row r="293" spans="1:6" s="82" customFormat="1" x14ac:dyDescent="0.25">
      <c r="A293" s="39" t="s">
        <v>136</v>
      </c>
      <c r="B293" s="51" t="s">
        <v>1045</v>
      </c>
      <c r="C293" s="57" t="s">
        <v>1821</v>
      </c>
      <c r="D293" s="85">
        <v>17819257</v>
      </c>
      <c r="E293" s="176"/>
      <c r="F293" s="176"/>
    </row>
    <row r="294" spans="1:6" s="82" customFormat="1" x14ac:dyDescent="0.25">
      <c r="A294" s="39" t="s">
        <v>136</v>
      </c>
      <c r="B294" s="51" t="s">
        <v>1045</v>
      </c>
      <c r="C294" s="57" t="s">
        <v>1822</v>
      </c>
      <c r="D294" s="85">
        <v>77065213</v>
      </c>
      <c r="E294" s="176"/>
      <c r="F294" s="176"/>
    </row>
    <row r="295" spans="1:6" s="82" customFormat="1" x14ac:dyDescent="0.25">
      <c r="A295" s="39" t="s">
        <v>136</v>
      </c>
      <c r="B295" s="51" t="s">
        <v>1045</v>
      </c>
      <c r="C295" s="57" t="s">
        <v>1823</v>
      </c>
      <c r="D295" s="85">
        <v>343352224</v>
      </c>
      <c r="E295" s="176"/>
      <c r="F295" s="176"/>
    </row>
    <row r="296" spans="1:6" s="82" customFormat="1" x14ac:dyDescent="0.25">
      <c r="A296" s="39" t="s">
        <v>136</v>
      </c>
      <c r="B296" s="51" t="s">
        <v>1045</v>
      </c>
      <c r="C296" s="57" t="s">
        <v>1824</v>
      </c>
      <c r="D296" s="85">
        <v>71933435</v>
      </c>
      <c r="E296" s="176"/>
      <c r="F296" s="176"/>
    </row>
    <row r="297" spans="1:6" s="82" customFormat="1" x14ac:dyDescent="0.25">
      <c r="A297" s="39" t="s">
        <v>53</v>
      </c>
      <c r="B297" s="51" t="s">
        <v>221</v>
      </c>
      <c r="C297" s="57" t="s">
        <v>1825</v>
      </c>
      <c r="D297" s="85">
        <v>393314780</v>
      </c>
      <c r="E297" s="176"/>
      <c r="F297" s="176"/>
    </row>
    <row r="298" spans="1:6" s="82" customFormat="1" x14ac:dyDescent="0.25">
      <c r="A298" s="39" t="s">
        <v>53</v>
      </c>
      <c r="B298" s="51" t="s">
        <v>221</v>
      </c>
      <c r="C298" s="57" t="s">
        <v>1826</v>
      </c>
      <c r="D298" s="85">
        <v>3637851</v>
      </c>
      <c r="E298" s="176"/>
      <c r="F298" s="176"/>
    </row>
    <row r="299" spans="1:6" s="82" customFormat="1" x14ac:dyDescent="0.25">
      <c r="A299" s="39" t="s">
        <v>53</v>
      </c>
      <c r="B299" s="51" t="s">
        <v>221</v>
      </c>
      <c r="C299" s="57" t="s">
        <v>1827</v>
      </c>
      <c r="D299" s="85">
        <v>2241612</v>
      </c>
      <c r="E299" s="176"/>
      <c r="F299" s="176"/>
    </row>
    <row r="300" spans="1:6" s="82" customFormat="1" x14ac:dyDescent="0.25">
      <c r="A300" s="39" t="s">
        <v>53</v>
      </c>
      <c r="B300" s="51" t="s">
        <v>221</v>
      </c>
      <c r="C300" s="57" t="s">
        <v>1828</v>
      </c>
      <c r="D300" s="85">
        <v>8192609</v>
      </c>
      <c r="E300" s="176"/>
      <c r="F300" s="176"/>
    </row>
    <row r="301" spans="1:6" s="82" customFormat="1" x14ac:dyDescent="0.25">
      <c r="A301" s="39" t="s">
        <v>53</v>
      </c>
      <c r="B301" s="51" t="s">
        <v>221</v>
      </c>
      <c r="C301" s="57" t="s">
        <v>1829</v>
      </c>
      <c r="D301" s="85">
        <v>132938</v>
      </c>
      <c r="E301" s="176"/>
      <c r="F301" s="176"/>
    </row>
    <row r="302" spans="1:6" s="82" customFormat="1" x14ac:dyDescent="0.25">
      <c r="A302" s="39" t="s">
        <v>53</v>
      </c>
      <c r="B302" s="51" t="s">
        <v>221</v>
      </c>
      <c r="C302" s="57" t="s">
        <v>1830</v>
      </c>
      <c r="D302" s="85">
        <v>2429613</v>
      </c>
      <c r="E302" s="176"/>
      <c r="F302" s="176"/>
    </row>
    <row r="303" spans="1:6" s="82" customFormat="1" x14ac:dyDescent="0.25">
      <c r="A303" s="39" t="s">
        <v>53</v>
      </c>
      <c r="B303" s="51" t="s">
        <v>221</v>
      </c>
      <c r="C303" s="57" t="s">
        <v>1831</v>
      </c>
      <c r="D303" s="85">
        <v>1061447</v>
      </c>
      <c r="E303" s="176"/>
      <c r="F303" s="176"/>
    </row>
    <row r="304" spans="1:6" s="82" customFormat="1" x14ac:dyDescent="0.25">
      <c r="A304" s="39" t="s">
        <v>53</v>
      </c>
      <c r="B304" s="51" t="s">
        <v>221</v>
      </c>
      <c r="C304" s="57" t="s">
        <v>1832</v>
      </c>
      <c r="D304" s="85">
        <v>22250676</v>
      </c>
      <c r="E304" s="176"/>
      <c r="F304" s="176"/>
    </row>
    <row r="305" spans="1:6" s="82" customFormat="1" x14ac:dyDescent="0.25">
      <c r="A305" s="39" t="s">
        <v>54</v>
      </c>
      <c r="B305" s="51" t="s">
        <v>222</v>
      </c>
      <c r="C305" s="57" t="s">
        <v>1833</v>
      </c>
      <c r="D305" s="85">
        <v>619104484</v>
      </c>
      <c r="E305" s="176"/>
      <c r="F305" s="176"/>
    </row>
    <row r="306" spans="1:6" s="82" customFormat="1" x14ac:dyDescent="0.25">
      <c r="A306" s="39" t="s">
        <v>54</v>
      </c>
      <c r="B306" s="51" t="s">
        <v>222</v>
      </c>
      <c r="C306" s="57" t="s">
        <v>1834</v>
      </c>
      <c r="D306" s="85">
        <v>165901</v>
      </c>
      <c r="E306" s="176"/>
      <c r="F306" s="176"/>
    </row>
    <row r="307" spans="1:6" s="82" customFormat="1" x14ac:dyDescent="0.25">
      <c r="A307" s="39" t="s">
        <v>55</v>
      </c>
      <c r="B307" s="51" t="s">
        <v>223</v>
      </c>
      <c r="C307" s="57" t="s">
        <v>1946</v>
      </c>
      <c r="D307" s="85">
        <v>10000000</v>
      </c>
      <c r="E307" s="176"/>
      <c r="F307" s="176"/>
    </row>
    <row r="308" spans="1:6" s="82" customFormat="1" x14ac:dyDescent="0.25">
      <c r="A308" s="39" t="s">
        <v>55</v>
      </c>
      <c r="B308" s="51" t="s">
        <v>223</v>
      </c>
      <c r="C308" s="57" t="s">
        <v>1835</v>
      </c>
      <c r="D308" s="85">
        <v>8153167</v>
      </c>
      <c r="E308" s="176"/>
      <c r="F308" s="176"/>
    </row>
    <row r="309" spans="1:6" s="82" customFormat="1" x14ac:dyDescent="0.25">
      <c r="A309" s="39" t="s">
        <v>55</v>
      </c>
      <c r="B309" s="51" t="s">
        <v>223</v>
      </c>
      <c r="C309" s="57" t="s">
        <v>1944</v>
      </c>
      <c r="D309" s="85">
        <v>169985</v>
      </c>
      <c r="E309" s="176"/>
      <c r="F309" s="176"/>
    </row>
    <row r="310" spans="1:6" s="82" customFormat="1" x14ac:dyDescent="0.25">
      <c r="A310" s="39" t="s">
        <v>55</v>
      </c>
      <c r="B310" s="51" t="s">
        <v>223</v>
      </c>
      <c r="C310" s="57" t="s">
        <v>1836</v>
      </c>
      <c r="D310" s="85">
        <v>547190880</v>
      </c>
      <c r="E310" s="176"/>
      <c r="F310" s="176"/>
    </row>
    <row r="311" spans="1:6" s="82" customFormat="1" x14ac:dyDescent="0.25">
      <c r="A311" s="39" t="s">
        <v>55</v>
      </c>
      <c r="B311" s="51" t="s">
        <v>223</v>
      </c>
      <c r="C311" s="57" t="s">
        <v>1837</v>
      </c>
      <c r="D311" s="85">
        <v>41182239</v>
      </c>
      <c r="E311" s="176"/>
      <c r="F311" s="176"/>
    </row>
    <row r="312" spans="1:6" s="82" customFormat="1" x14ac:dyDescent="0.25">
      <c r="A312" s="39" t="s">
        <v>55</v>
      </c>
      <c r="B312" s="51" t="s">
        <v>223</v>
      </c>
      <c r="C312" s="57" t="s">
        <v>1838</v>
      </c>
      <c r="D312" s="85">
        <v>13195330</v>
      </c>
      <c r="E312" s="176"/>
      <c r="F312" s="176"/>
    </row>
    <row r="313" spans="1:6" s="82" customFormat="1" x14ac:dyDescent="0.25">
      <c r="A313" s="39" t="s">
        <v>55</v>
      </c>
      <c r="B313" s="51" t="s">
        <v>223</v>
      </c>
      <c r="C313" s="57" t="s">
        <v>1945</v>
      </c>
      <c r="D313" s="85">
        <v>1420201688</v>
      </c>
      <c r="E313" s="176"/>
      <c r="F313" s="176"/>
    </row>
    <row r="314" spans="1:6" s="82" customFormat="1" x14ac:dyDescent="0.25">
      <c r="A314" s="39" t="s">
        <v>55</v>
      </c>
      <c r="B314" s="51" t="s">
        <v>223</v>
      </c>
      <c r="C314" s="57" t="s">
        <v>1839</v>
      </c>
      <c r="D314" s="85">
        <v>10407112</v>
      </c>
      <c r="E314" s="176"/>
      <c r="F314" s="176"/>
    </row>
    <row r="315" spans="1:6" s="82" customFormat="1" x14ac:dyDescent="0.25">
      <c r="A315" s="39" t="s">
        <v>55</v>
      </c>
      <c r="B315" s="51" t="s">
        <v>223</v>
      </c>
      <c r="C315" s="57" t="s">
        <v>1840</v>
      </c>
      <c r="D315" s="85">
        <v>22384318</v>
      </c>
      <c r="E315" s="176"/>
      <c r="F315" s="176"/>
    </row>
    <row r="316" spans="1:6" s="82" customFormat="1" x14ac:dyDescent="0.25">
      <c r="A316" s="39" t="s">
        <v>55</v>
      </c>
      <c r="B316" s="51" t="s">
        <v>223</v>
      </c>
      <c r="C316" s="57" t="s">
        <v>1841</v>
      </c>
      <c r="D316" s="85">
        <v>137945861</v>
      </c>
      <c r="E316" s="176"/>
      <c r="F316" s="176"/>
    </row>
    <row r="317" spans="1:6" s="82" customFormat="1" x14ac:dyDescent="0.25">
      <c r="A317" s="39" t="s">
        <v>55</v>
      </c>
      <c r="B317" s="51" t="s">
        <v>223</v>
      </c>
      <c r="C317" s="57" t="s">
        <v>1842</v>
      </c>
      <c r="D317" s="85">
        <v>98847785</v>
      </c>
      <c r="E317" s="176"/>
      <c r="F317" s="176"/>
    </row>
    <row r="318" spans="1:6" s="82" customFormat="1" x14ac:dyDescent="0.25">
      <c r="A318" s="39" t="s">
        <v>55</v>
      </c>
      <c r="B318" s="51" t="s">
        <v>223</v>
      </c>
      <c r="C318" s="57" t="s">
        <v>1843</v>
      </c>
      <c r="D318" s="85">
        <v>1999618</v>
      </c>
      <c r="E318" s="176"/>
      <c r="F318" s="176"/>
    </row>
    <row r="319" spans="1:6" s="82" customFormat="1" x14ac:dyDescent="0.25">
      <c r="A319" s="39" t="s">
        <v>55</v>
      </c>
      <c r="B319" s="51" t="s">
        <v>223</v>
      </c>
      <c r="C319" s="57" t="s">
        <v>1844</v>
      </c>
      <c r="D319" s="85">
        <v>169258702</v>
      </c>
      <c r="E319" s="176"/>
      <c r="F319" s="176"/>
    </row>
    <row r="320" spans="1:6" s="82" customFormat="1" x14ac:dyDescent="0.25">
      <c r="A320" s="39" t="s">
        <v>55</v>
      </c>
      <c r="B320" s="51" t="s">
        <v>223</v>
      </c>
      <c r="C320" s="57" t="s">
        <v>1845</v>
      </c>
      <c r="D320" s="85">
        <v>38131884</v>
      </c>
      <c r="E320" s="176"/>
      <c r="F320" s="176"/>
    </row>
    <row r="321" spans="1:6" s="82" customFormat="1" x14ac:dyDescent="0.25">
      <c r="A321" s="39" t="s">
        <v>55</v>
      </c>
      <c r="B321" s="51" t="s">
        <v>223</v>
      </c>
      <c r="C321" s="57" t="s">
        <v>1846</v>
      </c>
      <c r="D321" s="85">
        <v>3925246868</v>
      </c>
      <c r="E321" s="176"/>
      <c r="F321" s="176"/>
    </row>
    <row r="322" spans="1:6" s="82" customFormat="1" x14ac:dyDescent="0.25">
      <c r="A322" s="39" t="s">
        <v>55</v>
      </c>
      <c r="B322" s="51" t="s">
        <v>223</v>
      </c>
      <c r="C322" s="57" t="s">
        <v>1811</v>
      </c>
      <c r="D322" s="85">
        <v>142574853</v>
      </c>
      <c r="E322" s="176"/>
      <c r="F322" s="176"/>
    </row>
    <row r="323" spans="1:6" s="82" customFormat="1" x14ac:dyDescent="0.25">
      <c r="A323" s="39" t="s">
        <v>55</v>
      </c>
      <c r="B323" s="51" t="s">
        <v>223</v>
      </c>
      <c r="C323" s="57" t="s">
        <v>1847</v>
      </c>
      <c r="D323" s="85">
        <v>1894968438</v>
      </c>
      <c r="E323" s="176"/>
      <c r="F323" s="176"/>
    </row>
    <row r="324" spans="1:6" s="82" customFormat="1" x14ac:dyDescent="0.25">
      <c r="A324" s="39" t="s">
        <v>55</v>
      </c>
      <c r="B324" s="51" t="s">
        <v>223</v>
      </c>
      <c r="C324" s="57" t="s">
        <v>1848</v>
      </c>
      <c r="D324" s="85">
        <v>287106</v>
      </c>
      <c r="E324" s="176"/>
      <c r="F324" s="176"/>
    </row>
    <row r="325" spans="1:6" s="82" customFormat="1" x14ac:dyDescent="0.25">
      <c r="A325" s="39" t="s">
        <v>55</v>
      </c>
      <c r="B325" s="51" t="s">
        <v>223</v>
      </c>
      <c r="C325" s="57" t="s">
        <v>1849</v>
      </c>
      <c r="D325" s="85">
        <v>6268209</v>
      </c>
      <c r="E325" s="176"/>
      <c r="F325" s="176"/>
    </row>
    <row r="326" spans="1:6" s="82" customFormat="1" x14ac:dyDescent="0.25">
      <c r="A326" s="39" t="s">
        <v>55</v>
      </c>
      <c r="B326" s="51" t="s">
        <v>223</v>
      </c>
      <c r="C326" s="57" t="s">
        <v>1850</v>
      </c>
      <c r="D326" s="85">
        <v>389472112</v>
      </c>
      <c r="E326" s="176"/>
      <c r="F326" s="176"/>
    </row>
    <row r="327" spans="1:6" s="82" customFormat="1" x14ac:dyDescent="0.25">
      <c r="A327" s="39" t="s">
        <v>55</v>
      </c>
      <c r="B327" s="51" t="s">
        <v>223</v>
      </c>
      <c r="C327" s="57" t="s">
        <v>1851</v>
      </c>
      <c r="D327" s="85">
        <v>7399673</v>
      </c>
      <c r="E327" s="176"/>
      <c r="F327" s="176"/>
    </row>
    <row r="328" spans="1:6" s="82" customFormat="1" x14ac:dyDescent="0.25">
      <c r="A328" s="39" t="s">
        <v>55</v>
      </c>
      <c r="B328" s="51" t="s">
        <v>223</v>
      </c>
      <c r="C328" s="57" t="s">
        <v>1852</v>
      </c>
      <c r="D328" s="85">
        <v>225000</v>
      </c>
      <c r="E328" s="176"/>
      <c r="F328" s="176"/>
    </row>
    <row r="329" spans="1:6" s="82" customFormat="1" x14ac:dyDescent="0.25">
      <c r="A329" s="39" t="s">
        <v>55</v>
      </c>
      <c r="B329" s="51" t="s">
        <v>223</v>
      </c>
      <c r="C329" s="57" t="s">
        <v>1853</v>
      </c>
      <c r="D329" s="85">
        <v>11250848</v>
      </c>
      <c r="E329" s="176"/>
      <c r="F329" s="176"/>
    </row>
    <row r="330" spans="1:6" s="82" customFormat="1" x14ac:dyDescent="0.25">
      <c r="A330" s="39" t="s">
        <v>55</v>
      </c>
      <c r="B330" s="51" t="s">
        <v>223</v>
      </c>
      <c r="C330" s="57" t="s">
        <v>1854</v>
      </c>
      <c r="D330" s="85">
        <v>25029120</v>
      </c>
      <c r="E330" s="176"/>
      <c r="F330" s="176"/>
    </row>
    <row r="331" spans="1:6" s="82" customFormat="1" x14ac:dyDescent="0.25">
      <c r="A331" s="39" t="s">
        <v>55</v>
      </c>
      <c r="B331" s="51" t="s">
        <v>223</v>
      </c>
      <c r="C331" s="57" t="s">
        <v>1855</v>
      </c>
      <c r="D331" s="85">
        <v>1291210254</v>
      </c>
      <c r="E331" s="176"/>
      <c r="F331" s="176"/>
    </row>
    <row r="332" spans="1:6" s="82" customFormat="1" x14ac:dyDescent="0.25">
      <c r="A332" s="39" t="s">
        <v>55</v>
      </c>
      <c r="B332" s="51" t="s">
        <v>223</v>
      </c>
      <c r="C332" s="57" t="s">
        <v>1856</v>
      </c>
      <c r="D332" s="85">
        <v>770619372</v>
      </c>
      <c r="E332" s="176"/>
      <c r="F332" s="176"/>
    </row>
    <row r="333" spans="1:6" s="82" customFormat="1" x14ac:dyDescent="0.25">
      <c r="A333" s="39" t="s">
        <v>55</v>
      </c>
      <c r="B333" s="51" t="s">
        <v>223</v>
      </c>
      <c r="C333" s="57" t="s">
        <v>1857</v>
      </c>
      <c r="D333" s="85">
        <v>171064628</v>
      </c>
      <c r="E333" s="176"/>
      <c r="F333" s="176"/>
    </row>
    <row r="334" spans="1:6" s="82" customFormat="1" x14ac:dyDescent="0.25">
      <c r="A334" s="39" t="s">
        <v>55</v>
      </c>
      <c r="B334" s="51" t="s">
        <v>223</v>
      </c>
      <c r="C334" s="57" t="s">
        <v>1858</v>
      </c>
      <c r="D334" s="85">
        <v>11516745</v>
      </c>
      <c r="E334" s="176"/>
      <c r="F334" s="176"/>
    </row>
    <row r="335" spans="1:6" s="82" customFormat="1" x14ac:dyDescent="0.25">
      <c r="A335" s="39" t="s">
        <v>55</v>
      </c>
      <c r="B335" s="51" t="s">
        <v>223</v>
      </c>
      <c r="C335" s="57" t="s">
        <v>1859</v>
      </c>
      <c r="D335" s="85">
        <v>12057620</v>
      </c>
      <c r="E335" s="176"/>
      <c r="F335" s="176"/>
    </row>
    <row r="336" spans="1:6" s="82" customFormat="1" x14ac:dyDescent="0.25">
      <c r="A336" s="39" t="s">
        <v>55</v>
      </c>
      <c r="B336" s="51" t="s">
        <v>223</v>
      </c>
      <c r="C336" s="57" t="s">
        <v>1776</v>
      </c>
      <c r="D336" s="85">
        <v>8759391</v>
      </c>
      <c r="E336" s="176"/>
      <c r="F336" s="176"/>
    </row>
    <row r="337" spans="1:6" s="82" customFormat="1" x14ac:dyDescent="0.25">
      <c r="A337" s="39" t="s">
        <v>55</v>
      </c>
      <c r="B337" s="51" t="s">
        <v>223</v>
      </c>
      <c r="C337" s="57" t="s">
        <v>1860</v>
      </c>
      <c r="D337" s="85">
        <v>239050727</v>
      </c>
      <c r="E337" s="176"/>
      <c r="F337" s="176"/>
    </row>
    <row r="338" spans="1:6" s="82" customFormat="1" x14ac:dyDescent="0.25">
      <c r="A338" s="39" t="s">
        <v>55</v>
      </c>
      <c r="B338" s="51" t="s">
        <v>223</v>
      </c>
      <c r="C338" s="57" t="s">
        <v>1861</v>
      </c>
      <c r="D338" s="85">
        <v>7520088</v>
      </c>
      <c r="E338" s="176"/>
      <c r="F338" s="176"/>
    </row>
    <row r="339" spans="1:6" s="82" customFormat="1" x14ac:dyDescent="0.25">
      <c r="A339" s="39" t="s">
        <v>56</v>
      </c>
      <c r="B339" s="51" t="s">
        <v>225</v>
      </c>
      <c r="C339" s="57" t="s">
        <v>1609</v>
      </c>
      <c r="D339" s="85">
        <v>801356</v>
      </c>
      <c r="E339" s="176"/>
      <c r="F339" s="176"/>
    </row>
    <row r="340" spans="1:6" s="82" customFormat="1" x14ac:dyDescent="0.25">
      <c r="A340" s="39" t="s">
        <v>56</v>
      </c>
      <c r="B340" s="51" t="s">
        <v>225</v>
      </c>
      <c r="C340" s="57" t="s">
        <v>1644</v>
      </c>
      <c r="D340" s="85">
        <v>1092152</v>
      </c>
      <c r="E340" s="176"/>
      <c r="F340" s="176"/>
    </row>
    <row r="341" spans="1:6" s="82" customFormat="1" x14ac:dyDescent="0.25">
      <c r="A341" s="39" t="s">
        <v>56</v>
      </c>
      <c r="B341" s="51" t="s">
        <v>225</v>
      </c>
      <c r="C341" s="57" t="s">
        <v>1632</v>
      </c>
      <c r="D341" s="85">
        <v>15814</v>
      </c>
      <c r="E341" s="176"/>
      <c r="F341" s="176"/>
    </row>
    <row r="342" spans="1:6" s="82" customFormat="1" x14ac:dyDescent="0.25">
      <c r="A342" s="39" t="s">
        <v>57</v>
      </c>
      <c r="B342" s="51" t="s">
        <v>226</v>
      </c>
      <c r="C342" s="57" t="s">
        <v>1082</v>
      </c>
      <c r="D342" s="85">
        <v>5443573</v>
      </c>
      <c r="E342" s="176"/>
      <c r="F342" s="176"/>
    </row>
    <row r="343" spans="1:6" s="82" customFormat="1" x14ac:dyDescent="0.25">
      <c r="A343" s="39" t="s">
        <v>57</v>
      </c>
      <c r="B343" s="51" t="s">
        <v>226</v>
      </c>
      <c r="C343" s="57" t="s">
        <v>1862</v>
      </c>
      <c r="D343" s="85">
        <v>3280122</v>
      </c>
      <c r="E343" s="176"/>
      <c r="F343" s="176"/>
    </row>
    <row r="344" spans="1:6" s="82" customFormat="1" x14ac:dyDescent="0.25">
      <c r="A344" s="39" t="s">
        <v>57</v>
      </c>
      <c r="B344" s="51" t="s">
        <v>226</v>
      </c>
      <c r="C344" s="57" t="s">
        <v>1863</v>
      </c>
      <c r="D344" s="85">
        <v>1757670</v>
      </c>
      <c r="E344" s="176"/>
      <c r="F344" s="176"/>
    </row>
    <row r="345" spans="1:6" s="82" customFormat="1" x14ac:dyDescent="0.25">
      <c r="A345" s="39" t="s">
        <v>57</v>
      </c>
      <c r="B345" s="51" t="s">
        <v>226</v>
      </c>
      <c r="C345" s="57" t="s">
        <v>1864</v>
      </c>
      <c r="D345" s="85">
        <v>436312</v>
      </c>
      <c r="E345" s="176"/>
      <c r="F345" s="176"/>
    </row>
    <row r="346" spans="1:6" s="82" customFormat="1" x14ac:dyDescent="0.25">
      <c r="A346" s="39" t="s">
        <v>57</v>
      </c>
      <c r="B346" s="51" t="s">
        <v>226</v>
      </c>
      <c r="C346" s="57" t="s">
        <v>1865</v>
      </c>
      <c r="D346" s="85">
        <v>9809333</v>
      </c>
      <c r="E346" s="176"/>
      <c r="F346" s="176"/>
    </row>
    <row r="347" spans="1:6" s="82" customFormat="1" x14ac:dyDescent="0.25">
      <c r="A347" s="39" t="s">
        <v>57</v>
      </c>
      <c r="B347" s="51" t="s">
        <v>226</v>
      </c>
      <c r="C347" s="57" t="s">
        <v>1640</v>
      </c>
      <c r="D347" s="85">
        <v>592041</v>
      </c>
      <c r="E347" s="176"/>
      <c r="F347" s="176"/>
    </row>
    <row r="348" spans="1:6" s="82" customFormat="1" x14ac:dyDescent="0.25">
      <c r="A348" s="39" t="s">
        <v>138</v>
      </c>
      <c r="B348" s="51" t="s">
        <v>1047</v>
      </c>
      <c r="C348" s="57" t="s">
        <v>1866</v>
      </c>
      <c r="D348" s="85">
        <v>137522360</v>
      </c>
      <c r="E348" s="176"/>
      <c r="F348" s="176"/>
    </row>
    <row r="349" spans="1:6" s="82" customFormat="1" x14ac:dyDescent="0.25">
      <c r="A349" s="39" t="s">
        <v>58</v>
      </c>
      <c r="B349" s="51" t="s">
        <v>229</v>
      </c>
      <c r="C349" s="57" t="s">
        <v>1867</v>
      </c>
      <c r="D349" s="85">
        <v>18457091</v>
      </c>
      <c r="E349" s="176"/>
      <c r="F349" s="176"/>
    </row>
    <row r="350" spans="1:6" s="82" customFormat="1" x14ac:dyDescent="0.25">
      <c r="A350" s="39" t="s">
        <v>58</v>
      </c>
      <c r="B350" s="51" t="s">
        <v>229</v>
      </c>
      <c r="C350" s="57" t="s">
        <v>1868</v>
      </c>
      <c r="D350" s="85">
        <v>297903</v>
      </c>
      <c r="E350" s="176"/>
      <c r="F350" s="176"/>
    </row>
    <row r="351" spans="1:6" s="82" customFormat="1" x14ac:dyDescent="0.25">
      <c r="A351" s="39" t="s">
        <v>58</v>
      </c>
      <c r="B351" s="51" t="s">
        <v>229</v>
      </c>
      <c r="C351" s="57" t="s">
        <v>1869</v>
      </c>
      <c r="D351" s="85">
        <v>640384892</v>
      </c>
      <c r="E351" s="176"/>
      <c r="F351" s="176"/>
    </row>
    <row r="352" spans="1:6" s="82" customFormat="1" x14ac:dyDescent="0.25">
      <c r="A352" s="39" t="s">
        <v>58</v>
      </c>
      <c r="B352" s="51" t="s">
        <v>229</v>
      </c>
      <c r="C352" s="57" t="s">
        <v>1836</v>
      </c>
      <c r="D352" s="85">
        <v>2108954879</v>
      </c>
      <c r="E352" s="176"/>
      <c r="F352" s="176"/>
    </row>
    <row r="353" spans="1:6" s="82" customFormat="1" x14ac:dyDescent="0.25">
      <c r="A353" s="39" t="s">
        <v>58</v>
      </c>
      <c r="B353" s="51" t="s">
        <v>229</v>
      </c>
      <c r="C353" s="57" t="s">
        <v>1870</v>
      </c>
      <c r="D353" s="85">
        <v>97309</v>
      </c>
      <c r="E353" s="176"/>
      <c r="F353" s="176"/>
    </row>
    <row r="354" spans="1:6" s="82" customFormat="1" x14ac:dyDescent="0.25">
      <c r="A354" s="39" t="s">
        <v>58</v>
      </c>
      <c r="B354" s="51" t="s">
        <v>229</v>
      </c>
      <c r="C354" s="57" t="s">
        <v>1837</v>
      </c>
      <c r="D354" s="85">
        <v>-112300</v>
      </c>
      <c r="E354" s="176"/>
      <c r="F354" s="176"/>
    </row>
    <row r="355" spans="1:6" s="82" customFormat="1" x14ac:dyDescent="0.25">
      <c r="A355" s="39" t="s">
        <v>58</v>
      </c>
      <c r="B355" s="51" t="s">
        <v>229</v>
      </c>
      <c r="C355" s="57" t="s">
        <v>1871</v>
      </c>
      <c r="D355" s="85">
        <v>14329290</v>
      </c>
      <c r="E355" s="176"/>
      <c r="F355" s="176"/>
    </row>
    <row r="356" spans="1:6" s="82" customFormat="1" x14ac:dyDescent="0.25">
      <c r="A356" s="39" t="s">
        <v>58</v>
      </c>
      <c r="B356" s="51" t="s">
        <v>229</v>
      </c>
      <c r="C356" s="57" t="s">
        <v>1838</v>
      </c>
      <c r="D356" s="85">
        <v>25958584</v>
      </c>
      <c r="E356" s="176"/>
      <c r="F356" s="176"/>
    </row>
    <row r="357" spans="1:6" s="82" customFormat="1" x14ac:dyDescent="0.25">
      <c r="A357" s="39" t="s">
        <v>58</v>
      </c>
      <c r="B357" s="51" t="s">
        <v>229</v>
      </c>
      <c r="C357" s="57" t="s">
        <v>1872</v>
      </c>
      <c r="D357" s="85">
        <v>49</v>
      </c>
      <c r="E357" s="176"/>
      <c r="F357" s="176"/>
    </row>
    <row r="358" spans="1:6" s="82" customFormat="1" x14ac:dyDescent="0.25">
      <c r="A358" s="39" t="s">
        <v>58</v>
      </c>
      <c r="B358" s="51" t="s">
        <v>229</v>
      </c>
      <c r="C358" s="57" t="s">
        <v>1873</v>
      </c>
      <c r="D358" s="85">
        <v>3171885</v>
      </c>
      <c r="E358" s="176"/>
      <c r="F358" s="176"/>
    </row>
    <row r="359" spans="1:6" s="82" customFormat="1" x14ac:dyDescent="0.25">
      <c r="A359" s="39" t="s">
        <v>58</v>
      </c>
      <c r="B359" s="51" t="s">
        <v>229</v>
      </c>
      <c r="C359" s="57" t="s">
        <v>1874</v>
      </c>
      <c r="D359" s="85">
        <v>15157000</v>
      </c>
      <c r="E359" s="176"/>
      <c r="F359" s="176"/>
    </row>
    <row r="360" spans="1:6" s="82" customFormat="1" x14ac:dyDescent="0.25">
      <c r="A360" s="39" t="s">
        <v>58</v>
      </c>
      <c r="B360" s="51" t="s">
        <v>229</v>
      </c>
      <c r="C360" s="57" t="s">
        <v>1875</v>
      </c>
      <c r="D360" s="85">
        <v>117400</v>
      </c>
      <c r="E360" s="176"/>
      <c r="F360" s="176"/>
    </row>
    <row r="361" spans="1:6" s="82" customFormat="1" x14ac:dyDescent="0.25">
      <c r="A361" s="39" t="s">
        <v>58</v>
      </c>
      <c r="B361" s="51" t="s">
        <v>229</v>
      </c>
      <c r="C361" s="57" t="s">
        <v>1841</v>
      </c>
      <c r="D361" s="85">
        <v>37814</v>
      </c>
      <c r="E361" s="176"/>
      <c r="F361" s="176"/>
    </row>
    <row r="362" spans="1:6" s="82" customFormat="1" x14ac:dyDescent="0.25">
      <c r="A362" s="39" t="s">
        <v>58</v>
      </c>
      <c r="B362" s="51" t="s">
        <v>229</v>
      </c>
      <c r="C362" s="57" t="s">
        <v>1618</v>
      </c>
      <c r="D362" s="85">
        <v>506231</v>
      </c>
      <c r="E362" s="176"/>
      <c r="F362" s="176"/>
    </row>
    <row r="363" spans="1:6" s="82" customFormat="1" x14ac:dyDescent="0.25">
      <c r="A363" s="39" t="s">
        <v>58</v>
      </c>
      <c r="B363" s="51" t="s">
        <v>229</v>
      </c>
      <c r="C363" s="57" t="s">
        <v>1876</v>
      </c>
      <c r="D363" s="85">
        <v>112920899</v>
      </c>
      <c r="E363" s="176"/>
      <c r="F363" s="176"/>
    </row>
    <row r="364" spans="1:6" s="82" customFormat="1" x14ac:dyDescent="0.25">
      <c r="A364" s="39" t="s">
        <v>58</v>
      </c>
      <c r="B364" s="51" t="s">
        <v>229</v>
      </c>
      <c r="C364" s="57" t="s">
        <v>1877</v>
      </c>
      <c r="D364" s="85">
        <v>1979693378</v>
      </c>
      <c r="E364" s="176"/>
      <c r="F364" s="176"/>
    </row>
    <row r="365" spans="1:6" s="82" customFormat="1" x14ac:dyDescent="0.25">
      <c r="A365" s="39" t="s">
        <v>58</v>
      </c>
      <c r="B365" s="51" t="s">
        <v>229</v>
      </c>
      <c r="C365" s="57" t="s">
        <v>1878</v>
      </c>
      <c r="D365" s="85">
        <v>93488699</v>
      </c>
      <c r="E365" s="176"/>
      <c r="F365" s="176"/>
    </row>
    <row r="366" spans="1:6" s="82" customFormat="1" x14ac:dyDescent="0.25">
      <c r="A366" s="39" t="s">
        <v>58</v>
      </c>
      <c r="B366" s="51" t="s">
        <v>229</v>
      </c>
      <c r="C366" s="57" t="s">
        <v>1879</v>
      </c>
      <c r="D366" s="85">
        <v>827787</v>
      </c>
      <c r="E366" s="176"/>
      <c r="F366" s="176"/>
    </row>
    <row r="367" spans="1:6" s="82" customFormat="1" x14ac:dyDescent="0.25">
      <c r="A367" s="39" t="s">
        <v>58</v>
      </c>
      <c r="B367" s="51" t="s">
        <v>229</v>
      </c>
      <c r="C367" s="57" t="s">
        <v>1880</v>
      </c>
      <c r="D367" s="85">
        <v>1582123313</v>
      </c>
      <c r="E367" s="176"/>
      <c r="F367" s="176"/>
    </row>
    <row r="368" spans="1:6" s="82" customFormat="1" x14ac:dyDescent="0.25">
      <c r="A368" s="39" t="s">
        <v>58</v>
      </c>
      <c r="B368" s="51" t="s">
        <v>229</v>
      </c>
      <c r="C368" s="57" t="s">
        <v>1881</v>
      </c>
      <c r="D368" s="85">
        <v>141447718</v>
      </c>
      <c r="E368" s="176"/>
      <c r="F368" s="176"/>
    </row>
    <row r="369" spans="1:6" s="82" customFormat="1" x14ac:dyDescent="0.25">
      <c r="A369" s="39" t="s">
        <v>58</v>
      </c>
      <c r="B369" s="51" t="s">
        <v>229</v>
      </c>
      <c r="C369" s="57" t="s">
        <v>1882</v>
      </c>
      <c r="D369" s="85">
        <v>50756888</v>
      </c>
      <c r="E369" s="176"/>
      <c r="F369" s="176"/>
    </row>
    <row r="370" spans="1:6" s="82" customFormat="1" x14ac:dyDescent="0.25">
      <c r="A370" s="39" t="s">
        <v>58</v>
      </c>
      <c r="B370" s="51" t="s">
        <v>229</v>
      </c>
      <c r="C370" s="57" t="s">
        <v>1883</v>
      </c>
      <c r="D370" s="85">
        <v>11793</v>
      </c>
      <c r="E370" s="176"/>
      <c r="F370" s="176"/>
    </row>
    <row r="371" spans="1:6" s="82" customFormat="1" x14ac:dyDescent="0.25">
      <c r="A371" s="39" t="s">
        <v>58</v>
      </c>
      <c r="B371" s="51" t="s">
        <v>229</v>
      </c>
      <c r="C371" s="57" t="s">
        <v>1884</v>
      </c>
      <c r="D371" s="85">
        <v>8270574</v>
      </c>
      <c r="E371" s="176"/>
      <c r="F371" s="176"/>
    </row>
    <row r="372" spans="1:6" s="82" customFormat="1" x14ac:dyDescent="0.25">
      <c r="A372" s="39" t="s">
        <v>58</v>
      </c>
      <c r="B372" s="51" t="s">
        <v>229</v>
      </c>
      <c r="C372" s="57" t="s">
        <v>1885</v>
      </c>
      <c r="D372" s="85">
        <v>6319041</v>
      </c>
      <c r="E372" s="176"/>
      <c r="F372" s="176"/>
    </row>
    <row r="373" spans="1:6" s="82" customFormat="1" x14ac:dyDescent="0.25">
      <c r="A373" s="39" t="s">
        <v>58</v>
      </c>
      <c r="B373" s="51" t="s">
        <v>229</v>
      </c>
      <c r="C373" s="57" t="s">
        <v>1886</v>
      </c>
      <c r="D373" s="85">
        <v>138030029</v>
      </c>
      <c r="E373" s="176"/>
      <c r="F373" s="176"/>
    </row>
    <row r="374" spans="1:6" s="82" customFormat="1" x14ac:dyDescent="0.25">
      <c r="A374" s="39" t="s">
        <v>58</v>
      </c>
      <c r="B374" s="51" t="s">
        <v>229</v>
      </c>
      <c r="C374" s="57" t="s">
        <v>1887</v>
      </c>
      <c r="D374" s="85">
        <v>1432826</v>
      </c>
      <c r="E374" s="176"/>
      <c r="F374" s="176"/>
    </row>
    <row r="375" spans="1:6" s="82" customFormat="1" x14ac:dyDescent="0.25">
      <c r="A375" s="39" t="s">
        <v>58</v>
      </c>
      <c r="B375" s="51" t="s">
        <v>229</v>
      </c>
      <c r="C375" s="57" t="s">
        <v>1888</v>
      </c>
      <c r="D375" s="85">
        <v>5985875</v>
      </c>
      <c r="E375" s="176"/>
      <c r="F375" s="176"/>
    </row>
    <row r="376" spans="1:6" s="82" customFormat="1" x14ac:dyDescent="0.25">
      <c r="A376" s="39" t="s">
        <v>58</v>
      </c>
      <c r="B376" s="51" t="s">
        <v>229</v>
      </c>
      <c r="C376" s="57" t="s">
        <v>1889</v>
      </c>
      <c r="D376" s="85">
        <v>179609342</v>
      </c>
      <c r="E376" s="176"/>
      <c r="F376" s="176"/>
    </row>
    <row r="377" spans="1:6" s="82" customFormat="1" x14ac:dyDescent="0.25">
      <c r="A377" s="39" t="s">
        <v>58</v>
      </c>
      <c r="B377" s="51" t="s">
        <v>229</v>
      </c>
      <c r="C377" s="57" t="s">
        <v>1890</v>
      </c>
      <c r="D377" s="85">
        <v>247025249</v>
      </c>
      <c r="E377" s="176"/>
      <c r="F377" s="176"/>
    </row>
    <row r="378" spans="1:6" s="82" customFormat="1" x14ac:dyDescent="0.25">
      <c r="A378" s="39" t="s">
        <v>58</v>
      </c>
      <c r="B378" s="51" t="s">
        <v>229</v>
      </c>
      <c r="C378" s="57" t="s">
        <v>1891</v>
      </c>
      <c r="D378" s="85">
        <v>35010814</v>
      </c>
      <c r="E378" s="176"/>
      <c r="F378" s="176"/>
    </row>
    <row r="379" spans="1:6" s="82" customFormat="1" x14ac:dyDescent="0.25">
      <c r="A379" s="39" t="s">
        <v>58</v>
      </c>
      <c r="B379" s="51" t="s">
        <v>229</v>
      </c>
      <c r="C379" s="57" t="s">
        <v>1892</v>
      </c>
      <c r="D379" s="85">
        <v>11875339</v>
      </c>
      <c r="E379" s="176"/>
      <c r="F379" s="176"/>
    </row>
    <row r="380" spans="1:6" s="82" customFormat="1" x14ac:dyDescent="0.25">
      <c r="A380" s="39" t="s">
        <v>58</v>
      </c>
      <c r="B380" s="51" t="s">
        <v>229</v>
      </c>
      <c r="C380" s="57" t="s">
        <v>1893</v>
      </c>
      <c r="D380" s="85">
        <v>261029144</v>
      </c>
      <c r="E380" s="176"/>
      <c r="F380" s="176"/>
    </row>
    <row r="381" spans="1:6" s="82" customFormat="1" x14ac:dyDescent="0.25">
      <c r="A381" s="39" t="s">
        <v>58</v>
      </c>
      <c r="B381" s="51" t="s">
        <v>229</v>
      </c>
      <c r="C381" s="57" t="s">
        <v>1894</v>
      </c>
      <c r="D381" s="85">
        <v>5758986398</v>
      </c>
      <c r="E381" s="176"/>
      <c r="F381" s="176"/>
    </row>
    <row r="382" spans="1:6" s="82" customFormat="1" x14ac:dyDescent="0.25">
      <c r="A382" s="39" t="s">
        <v>58</v>
      </c>
      <c r="B382" s="51" t="s">
        <v>229</v>
      </c>
      <c r="C382" s="57" t="s">
        <v>1943</v>
      </c>
      <c r="D382" s="85">
        <v>77335</v>
      </c>
      <c r="E382" s="176"/>
      <c r="F382" s="176"/>
    </row>
    <row r="383" spans="1:6" s="82" customFormat="1" x14ac:dyDescent="0.25">
      <c r="A383" s="39" t="s">
        <v>58</v>
      </c>
      <c r="B383" s="51" t="s">
        <v>229</v>
      </c>
      <c r="C383" s="57" t="s">
        <v>1779</v>
      </c>
      <c r="D383" s="85">
        <v>1562506</v>
      </c>
      <c r="E383" s="176"/>
      <c r="F383" s="176"/>
    </row>
    <row r="384" spans="1:6" s="82" customFormat="1" x14ac:dyDescent="0.25">
      <c r="A384" s="39" t="s">
        <v>58</v>
      </c>
      <c r="B384" s="51" t="s">
        <v>229</v>
      </c>
      <c r="C384" s="57" t="s">
        <v>1847</v>
      </c>
      <c r="D384" s="85">
        <v>253733892</v>
      </c>
      <c r="E384" s="176"/>
      <c r="F384" s="176"/>
    </row>
    <row r="385" spans="1:6" s="82" customFormat="1" x14ac:dyDescent="0.25">
      <c r="A385" s="39" t="s">
        <v>58</v>
      </c>
      <c r="B385" s="51" t="s">
        <v>229</v>
      </c>
      <c r="C385" s="57" t="s">
        <v>1850</v>
      </c>
      <c r="D385" s="85">
        <v>-16786</v>
      </c>
      <c r="E385" s="176"/>
      <c r="F385" s="176"/>
    </row>
    <row r="386" spans="1:6" s="82" customFormat="1" x14ac:dyDescent="0.25">
      <c r="A386" s="39" t="s">
        <v>58</v>
      </c>
      <c r="B386" s="51" t="s">
        <v>229</v>
      </c>
      <c r="C386" s="57" t="s">
        <v>1852</v>
      </c>
      <c r="D386" s="85">
        <v>6382808</v>
      </c>
      <c r="E386" s="176"/>
      <c r="F386" s="176"/>
    </row>
    <row r="387" spans="1:6" s="82" customFormat="1" x14ac:dyDescent="0.25">
      <c r="A387" s="39" t="s">
        <v>59</v>
      </c>
      <c r="B387" s="51" t="s">
        <v>235</v>
      </c>
      <c r="C387" s="57" t="s">
        <v>1895</v>
      </c>
      <c r="D387" s="85">
        <v>14125104</v>
      </c>
      <c r="E387" s="176"/>
      <c r="F387" s="176"/>
    </row>
    <row r="388" spans="1:6" s="82" customFormat="1" x14ac:dyDescent="0.25">
      <c r="A388" s="39" t="s">
        <v>110</v>
      </c>
      <c r="B388" s="51" t="s">
        <v>299</v>
      </c>
      <c r="C388" s="57" t="s">
        <v>1896</v>
      </c>
      <c r="D388" s="85">
        <v>10372022</v>
      </c>
      <c r="E388" s="176"/>
      <c r="F388" s="176"/>
    </row>
    <row r="389" spans="1:6" s="82" customFormat="1" x14ac:dyDescent="0.25">
      <c r="A389" s="39" t="s">
        <v>110</v>
      </c>
      <c r="B389" s="51" t="s">
        <v>299</v>
      </c>
      <c r="C389" s="57" t="s">
        <v>1897</v>
      </c>
      <c r="D389" s="85">
        <v>42680174</v>
      </c>
      <c r="E389" s="176"/>
      <c r="F389" s="176"/>
    </row>
    <row r="390" spans="1:6" s="82" customFormat="1" x14ac:dyDescent="0.25">
      <c r="A390" s="39" t="s">
        <v>110</v>
      </c>
      <c r="B390" s="51" t="s">
        <v>299</v>
      </c>
      <c r="C390" s="57" t="s">
        <v>1898</v>
      </c>
      <c r="D390" s="85">
        <v>7394782713</v>
      </c>
      <c r="E390" s="176"/>
      <c r="F390" s="176"/>
    </row>
    <row r="391" spans="1:6" s="82" customFormat="1" x14ac:dyDescent="0.25">
      <c r="A391" s="39" t="s">
        <v>110</v>
      </c>
      <c r="B391" s="51" t="s">
        <v>299</v>
      </c>
      <c r="C391" s="57" t="s">
        <v>1899</v>
      </c>
      <c r="D391" s="85">
        <v>220912</v>
      </c>
      <c r="E391" s="176"/>
      <c r="F391" s="176"/>
    </row>
    <row r="392" spans="1:6" s="82" customFormat="1" x14ac:dyDescent="0.25">
      <c r="A392" s="39" t="s">
        <v>110</v>
      </c>
      <c r="B392" s="51" t="s">
        <v>299</v>
      </c>
      <c r="C392" s="57" t="s">
        <v>1900</v>
      </c>
      <c r="D392" s="85">
        <v>123351633</v>
      </c>
      <c r="E392" s="176"/>
      <c r="F392" s="176"/>
    </row>
    <row r="393" spans="1:6" s="82" customFormat="1" x14ac:dyDescent="0.25">
      <c r="A393" s="39" t="s">
        <v>110</v>
      </c>
      <c r="B393" s="51" t="s">
        <v>299</v>
      </c>
      <c r="C393" s="57" t="s">
        <v>1901</v>
      </c>
      <c r="D393" s="85">
        <v>120995719</v>
      </c>
      <c r="E393" s="176"/>
      <c r="F393" s="176"/>
    </row>
    <row r="394" spans="1:6" s="82" customFormat="1" x14ac:dyDescent="0.25">
      <c r="A394" s="39" t="s">
        <v>110</v>
      </c>
      <c r="B394" s="51" t="s">
        <v>299</v>
      </c>
      <c r="C394" s="57" t="s">
        <v>1902</v>
      </c>
      <c r="D394" s="85">
        <v>453686</v>
      </c>
      <c r="E394" s="176"/>
      <c r="F394" s="176"/>
    </row>
    <row r="395" spans="1:6" s="82" customFormat="1" x14ac:dyDescent="0.25">
      <c r="A395" s="39" t="s">
        <v>110</v>
      </c>
      <c r="B395" s="51" t="s">
        <v>299</v>
      </c>
      <c r="C395" s="57" t="s">
        <v>1903</v>
      </c>
      <c r="D395" s="85">
        <v>1665</v>
      </c>
      <c r="E395" s="176"/>
      <c r="F395" s="176"/>
    </row>
    <row r="396" spans="1:6" s="82" customFormat="1" x14ac:dyDescent="0.25">
      <c r="A396" s="39" t="s">
        <v>110</v>
      </c>
      <c r="B396" s="51" t="s">
        <v>299</v>
      </c>
      <c r="C396" s="57" t="s">
        <v>1904</v>
      </c>
      <c r="D396" s="85">
        <v>3234543</v>
      </c>
      <c r="E396" s="176"/>
      <c r="F396" s="176"/>
    </row>
    <row r="397" spans="1:6" s="82" customFormat="1" x14ac:dyDescent="0.25">
      <c r="A397" s="39" t="s">
        <v>110</v>
      </c>
      <c r="B397" s="51" t="s">
        <v>299</v>
      </c>
      <c r="C397" s="57" t="s">
        <v>1905</v>
      </c>
      <c r="D397" s="85">
        <v>2062599</v>
      </c>
      <c r="E397" s="176"/>
      <c r="F397" s="176"/>
    </row>
    <row r="398" spans="1:6" s="82" customFormat="1" x14ac:dyDescent="0.25">
      <c r="A398" s="39" t="s">
        <v>110</v>
      </c>
      <c r="B398" s="51" t="s">
        <v>299</v>
      </c>
      <c r="C398" s="57" t="s">
        <v>1906</v>
      </c>
      <c r="D398" s="85">
        <v>13313224</v>
      </c>
      <c r="E398" s="176"/>
      <c r="F398" s="176"/>
    </row>
    <row r="399" spans="1:6" s="82" customFormat="1" x14ac:dyDescent="0.25">
      <c r="A399" s="39" t="s">
        <v>110</v>
      </c>
      <c r="B399" s="51" t="s">
        <v>299</v>
      </c>
      <c r="C399" s="57" t="s">
        <v>1907</v>
      </c>
      <c r="D399" s="85">
        <v>147914316</v>
      </c>
      <c r="E399" s="176"/>
      <c r="F399" s="176"/>
    </row>
    <row r="400" spans="1:6" s="82" customFormat="1" x14ac:dyDescent="0.25">
      <c r="A400" s="39" t="s">
        <v>110</v>
      </c>
      <c r="B400" s="51" t="s">
        <v>299</v>
      </c>
      <c r="C400" s="57" t="s">
        <v>1908</v>
      </c>
      <c r="D400" s="85">
        <v>-1341513</v>
      </c>
      <c r="E400" s="176"/>
      <c r="F400" s="176"/>
    </row>
    <row r="401" spans="1:6" s="82" customFormat="1" x14ac:dyDescent="0.25">
      <c r="A401" s="39" t="s">
        <v>110</v>
      </c>
      <c r="B401" s="51" t="s">
        <v>299</v>
      </c>
      <c r="C401" s="57" t="s">
        <v>1909</v>
      </c>
      <c r="D401" s="85">
        <v>27128451</v>
      </c>
      <c r="E401" s="176"/>
      <c r="F401" s="176"/>
    </row>
    <row r="402" spans="1:6" s="82" customFormat="1" x14ac:dyDescent="0.25">
      <c r="A402" s="39" t="s">
        <v>110</v>
      </c>
      <c r="B402" s="51" t="s">
        <v>299</v>
      </c>
      <c r="C402" s="57" t="s">
        <v>1894</v>
      </c>
      <c r="D402" s="85">
        <v>2828246</v>
      </c>
      <c r="E402" s="176"/>
      <c r="F402" s="176"/>
    </row>
    <row r="403" spans="1:6" s="82" customFormat="1" x14ac:dyDescent="0.25">
      <c r="A403" s="39" t="s">
        <v>110</v>
      </c>
      <c r="B403" s="51" t="s">
        <v>299</v>
      </c>
      <c r="C403" s="57" t="s">
        <v>1910</v>
      </c>
      <c r="D403" s="85">
        <v>106745</v>
      </c>
      <c r="E403" s="176"/>
      <c r="F403" s="176"/>
    </row>
    <row r="404" spans="1:6" s="82" customFormat="1" x14ac:dyDescent="0.25">
      <c r="A404" s="39" t="s">
        <v>62</v>
      </c>
      <c r="B404" s="51" t="s">
        <v>239</v>
      </c>
      <c r="C404" s="57" t="s">
        <v>1900</v>
      </c>
      <c r="D404" s="85">
        <v>-2673</v>
      </c>
      <c r="E404" s="176"/>
      <c r="F404" s="176"/>
    </row>
    <row r="405" spans="1:6" s="82" customFormat="1" x14ac:dyDescent="0.25">
      <c r="A405" s="39" t="s">
        <v>62</v>
      </c>
      <c r="B405" s="51" t="s">
        <v>239</v>
      </c>
      <c r="C405" s="57" t="s">
        <v>1901</v>
      </c>
      <c r="D405" s="85">
        <v>6678702</v>
      </c>
      <c r="E405" s="176"/>
      <c r="F405" s="176"/>
    </row>
    <row r="406" spans="1:6" s="82" customFormat="1" x14ac:dyDescent="0.25">
      <c r="A406" s="39" t="s">
        <v>62</v>
      </c>
      <c r="B406" s="51" t="s">
        <v>239</v>
      </c>
      <c r="C406" s="57" t="s">
        <v>1911</v>
      </c>
      <c r="D406" s="85">
        <v>39962</v>
      </c>
      <c r="E406" s="176"/>
      <c r="F406" s="176"/>
    </row>
    <row r="407" spans="1:6" s="82" customFormat="1" x14ac:dyDescent="0.25">
      <c r="A407" s="39" t="s">
        <v>62</v>
      </c>
      <c r="B407" s="51" t="s">
        <v>239</v>
      </c>
      <c r="C407" s="57" t="s">
        <v>1903</v>
      </c>
      <c r="D407" s="85">
        <v>294354</v>
      </c>
      <c r="E407" s="176"/>
      <c r="F407" s="176"/>
    </row>
    <row r="408" spans="1:6" s="82" customFormat="1" x14ac:dyDescent="0.25">
      <c r="A408" s="39" t="s">
        <v>62</v>
      </c>
      <c r="B408" s="51" t="s">
        <v>239</v>
      </c>
      <c r="C408" s="57" t="s">
        <v>1907</v>
      </c>
      <c r="D408" s="85">
        <v>-2560</v>
      </c>
      <c r="E408" s="176"/>
      <c r="F408" s="176"/>
    </row>
    <row r="409" spans="1:6" s="82" customFormat="1" x14ac:dyDescent="0.25">
      <c r="A409" s="39" t="s">
        <v>64</v>
      </c>
      <c r="B409" s="51" t="s">
        <v>241</v>
      </c>
      <c r="C409" s="57" t="s">
        <v>1912</v>
      </c>
      <c r="D409" s="85">
        <v>827508</v>
      </c>
      <c r="E409" s="176"/>
      <c r="F409" s="176"/>
    </row>
    <row r="410" spans="1:6" s="82" customFormat="1" x14ac:dyDescent="0.25">
      <c r="A410" s="39" t="s">
        <v>64</v>
      </c>
      <c r="B410" s="51" t="s">
        <v>241</v>
      </c>
      <c r="C410" s="57" t="s">
        <v>1913</v>
      </c>
      <c r="D410" s="85">
        <v>377512</v>
      </c>
      <c r="E410" s="176"/>
      <c r="F410" s="176"/>
    </row>
    <row r="411" spans="1:6" s="82" customFormat="1" x14ac:dyDescent="0.25">
      <c r="A411" s="39" t="s">
        <v>64</v>
      </c>
      <c r="B411" s="51" t="s">
        <v>241</v>
      </c>
      <c r="C411" s="57" t="s">
        <v>1914</v>
      </c>
      <c r="D411" s="85">
        <v>30620619</v>
      </c>
      <c r="E411" s="176"/>
      <c r="F411" s="176"/>
    </row>
    <row r="412" spans="1:6" s="82" customFormat="1" x14ac:dyDescent="0.25">
      <c r="A412" s="39" t="s">
        <v>64</v>
      </c>
      <c r="B412" s="51" t="s">
        <v>241</v>
      </c>
      <c r="C412" s="57" t="s">
        <v>1915</v>
      </c>
      <c r="D412" s="85">
        <v>5330976</v>
      </c>
      <c r="E412" s="176"/>
      <c r="F412" s="176"/>
    </row>
    <row r="413" spans="1:6" s="82" customFormat="1" x14ac:dyDescent="0.25">
      <c r="A413" s="39" t="s">
        <v>64</v>
      </c>
      <c r="B413" s="51" t="s">
        <v>241</v>
      </c>
      <c r="C413" s="57" t="s">
        <v>1916</v>
      </c>
      <c r="D413" s="85">
        <v>120000</v>
      </c>
      <c r="E413" s="176"/>
      <c r="F413" s="176"/>
    </row>
    <row r="414" spans="1:6" s="82" customFormat="1" x14ac:dyDescent="0.25">
      <c r="A414" s="39" t="s">
        <v>139</v>
      </c>
      <c r="B414" s="51" t="s">
        <v>1048</v>
      </c>
      <c r="C414" s="57" t="s">
        <v>1830</v>
      </c>
      <c r="D414" s="85">
        <v>3384145</v>
      </c>
      <c r="E414" s="176"/>
      <c r="F414" s="176"/>
    </row>
    <row r="415" spans="1:6" s="82" customFormat="1" x14ac:dyDescent="0.25">
      <c r="A415" s="39" t="s">
        <v>139</v>
      </c>
      <c r="B415" s="51" t="s">
        <v>1048</v>
      </c>
      <c r="C415" s="57" t="s">
        <v>1917</v>
      </c>
      <c r="D415" s="85">
        <v>93957</v>
      </c>
      <c r="E415" s="176"/>
      <c r="F415" s="176"/>
    </row>
    <row r="416" spans="1:6" s="82" customFormat="1" x14ac:dyDescent="0.25">
      <c r="A416" s="39" t="s">
        <v>67</v>
      </c>
      <c r="B416" s="51" t="s">
        <v>245</v>
      </c>
      <c r="C416" s="57" t="s">
        <v>1918</v>
      </c>
      <c r="D416" s="85">
        <v>144338</v>
      </c>
      <c r="E416" s="176"/>
      <c r="F416" s="176"/>
    </row>
    <row r="417" spans="1:6" s="82" customFormat="1" x14ac:dyDescent="0.25">
      <c r="A417" s="39" t="s">
        <v>120</v>
      </c>
      <c r="B417" s="51" t="s">
        <v>300</v>
      </c>
      <c r="C417" s="57" t="s">
        <v>1975</v>
      </c>
      <c r="D417" s="85">
        <v>1041049</v>
      </c>
      <c r="E417" s="176"/>
      <c r="F417" s="176"/>
    </row>
    <row r="418" spans="1:6" s="82" customFormat="1" x14ac:dyDescent="0.25">
      <c r="A418" s="39" t="s">
        <v>120</v>
      </c>
      <c r="B418" s="51" t="s">
        <v>300</v>
      </c>
      <c r="C418" s="57" t="s">
        <v>1919</v>
      </c>
      <c r="D418" s="85">
        <v>32311822</v>
      </c>
      <c r="E418" s="176"/>
      <c r="F418" s="176"/>
    </row>
    <row r="419" spans="1:6" s="82" customFormat="1" x14ac:dyDescent="0.25">
      <c r="A419" s="39" t="s">
        <v>73</v>
      </c>
      <c r="B419" s="51" t="s">
        <v>256</v>
      </c>
      <c r="C419" s="57" t="s">
        <v>1920</v>
      </c>
      <c r="D419" s="85">
        <v>1882996</v>
      </c>
      <c r="E419" s="176"/>
      <c r="F419" s="176"/>
    </row>
    <row r="420" spans="1:6" s="82" customFormat="1" x14ac:dyDescent="0.25">
      <c r="A420" s="39" t="s">
        <v>74</v>
      </c>
      <c r="B420" s="51" t="s">
        <v>257</v>
      </c>
      <c r="C420" s="57" t="s">
        <v>1921</v>
      </c>
      <c r="D420" s="85">
        <v>68076</v>
      </c>
      <c r="E420" s="176"/>
      <c r="F420" s="176"/>
    </row>
    <row r="421" spans="1:6" s="82" customFormat="1" x14ac:dyDescent="0.25">
      <c r="A421" s="39" t="s">
        <v>74</v>
      </c>
      <c r="B421" s="51" t="s">
        <v>257</v>
      </c>
      <c r="C421" s="57" t="s">
        <v>1922</v>
      </c>
      <c r="D421" s="85">
        <v>70446795</v>
      </c>
      <c r="E421" s="176"/>
      <c r="F421" s="176"/>
    </row>
    <row r="422" spans="1:6" s="82" customFormat="1" x14ac:dyDescent="0.25">
      <c r="A422" s="39" t="s">
        <v>74</v>
      </c>
      <c r="B422" s="51" t="s">
        <v>257</v>
      </c>
      <c r="C422" s="57" t="s">
        <v>1923</v>
      </c>
      <c r="D422" s="85">
        <v>4732349</v>
      </c>
      <c r="E422" s="176"/>
      <c r="F422" s="176"/>
    </row>
    <row r="423" spans="1:6" s="82" customFormat="1" x14ac:dyDescent="0.25">
      <c r="A423" s="39" t="s">
        <v>74</v>
      </c>
      <c r="B423" s="51" t="s">
        <v>257</v>
      </c>
      <c r="C423" s="132" t="s">
        <v>1736</v>
      </c>
      <c r="D423" s="85">
        <v>2745410</v>
      </c>
      <c r="E423" s="176"/>
      <c r="F423" s="176"/>
    </row>
    <row r="424" spans="1:6" s="82" customFormat="1" x14ac:dyDescent="0.25">
      <c r="A424" s="39" t="s">
        <v>74</v>
      </c>
      <c r="B424" s="51" t="s">
        <v>257</v>
      </c>
      <c r="C424" s="57" t="s">
        <v>1942</v>
      </c>
      <c r="D424" s="85">
        <v>30585852</v>
      </c>
      <c r="E424" s="176"/>
      <c r="F424" s="176"/>
    </row>
    <row r="425" spans="1:6" s="82" customFormat="1" x14ac:dyDescent="0.25">
      <c r="A425" s="39" t="s">
        <v>74</v>
      </c>
      <c r="B425" s="51" t="s">
        <v>257</v>
      </c>
      <c r="C425" s="57" t="s">
        <v>1924</v>
      </c>
      <c r="D425" s="85">
        <v>1694934</v>
      </c>
      <c r="E425" s="176"/>
      <c r="F425" s="176"/>
    </row>
    <row r="426" spans="1:6" s="82" customFormat="1" x14ac:dyDescent="0.25">
      <c r="A426" s="39" t="s">
        <v>74</v>
      </c>
      <c r="B426" s="51" t="s">
        <v>257</v>
      </c>
      <c r="C426" s="57" t="s">
        <v>1925</v>
      </c>
      <c r="D426" s="85">
        <v>4330989</v>
      </c>
      <c r="E426" s="176"/>
      <c r="F426" s="176"/>
    </row>
    <row r="427" spans="1:6" s="82" customFormat="1" x14ac:dyDescent="0.25">
      <c r="A427" s="39" t="s">
        <v>74</v>
      </c>
      <c r="B427" s="51" t="s">
        <v>257</v>
      </c>
      <c r="C427" s="57" t="s">
        <v>1926</v>
      </c>
      <c r="D427" s="85">
        <v>52808</v>
      </c>
      <c r="E427" s="176"/>
      <c r="F427" s="176"/>
    </row>
    <row r="428" spans="1:6" s="82" customFormat="1" x14ac:dyDescent="0.25">
      <c r="A428" s="39" t="s">
        <v>74</v>
      </c>
      <c r="B428" s="51" t="s">
        <v>257</v>
      </c>
      <c r="C428" s="57" t="s">
        <v>1927</v>
      </c>
      <c r="D428" s="85">
        <v>1191669</v>
      </c>
      <c r="E428" s="176"/>
      <c r="F428" s="176"/>
    </row>
    <row r="429" spans="1:6" s="82" customFormat="1" x14ac:dyDescent="0.25">
      <c r="A429" s="39" t="s">
        <v>74</v>
      </c>
      <c r="B429" s="51" t="s">
        <v>257</v>
      </c>
      <c r="C429" s="57" t="s">
        <v>1682</v>
      </c>
      <c r="D429" s="85">
        <v>6867</v>
      </c>
      <c r="E429" s="176"/>
      <c r="F429" s="176"/>
    </row>
    <row r="430" spans="1:6" s="82" customFormat="1" x14ac:dyDescent="0.25">
      <c r="A430" s="39" t="s">
        <v>74</v>
      </c>
      <c r="B430" s="51" t="s">
        <v>257</v>
      </c>
      <c r="C430" s="57" t="s">
        <v>1928</v>
      </c>
      <c r="D430" s="85">
        <v>305541</v>
      </c>
      <c r="E430" s="176"/>
      <c r="F430" s="176"/>
    </row>
    <row r="431" spans="1:6" s="82" customFormat="1" x14ac:dyDescent="0.25">
      <c r="A431" s="39" t="s">
        <v>74</v>
      </c>
      <c r="B431" s="51" t="s">
        <v>257</v>
      </c>
      <c r="C431" s="57" t="s">
        <v>1695</v>
      </c>
      <c r="D431" s="85">
        <v>154000</v>
      </c>
      <c r="E431" s="176"/>
      <c r="F431" s="176"/>
    </row>
    <row r="432" spans="1:6" s="82" customFormat="1" x14ac:dyDescent="0.25">
      <c r="A432" s="39" t="s">
        <v>74</v>
      </c>
      <c r="B432" s="51" t="s">
        <v>257</v>
      </c>
      <c r="C432" s="57" t="s">
        <v>1796</v>
      </c>
      <c r="D432" s="85">
        <v>4693548</v>
      </c>
      <c r="E432" s="176"/>
      <c r="F432" s="176"/>
    </row>
    <row r="433" spans="1:6" s="82" customFormat="1" x14ac:dyDescent="0.25">
      <c r="A433" s="39" t="s">
        <v>76</v>
      </c>
      <c r="B433" s="51" t="s">
        <v>259</v>
      </c>
      <c r="C433" s="57" t="s">
        <v>1929</v>
      </c>
      <c r="D433" s="85">
        <v>883026</v>
      </c>
      <c r="E433" s="176"/>
      <c r="F433" s="176"/>
    </row>
    <row r="434" spans="1:6" s="82" customFormat="1" x14ac:dyDescent="0.25">
      <c r="A434" s="39" t="s">
        <v>76</v>
      </c>
      <c r="B434" s="51" t="s">
        <v>259</v>
      </c>
      <c r="C434" s="57" t="s">
        <v>1930</v>
      </c>
      <c r="D434" s="85">
        <v>140115</v>
      </c>
      <c r="E434" s="176"/>
      <c r="F434" s="176"/>
    </row>
    <row r="435" spans="1:6" s="82" customFormat="1" x14ac:dyDescent="0.25">
      <c r="A435" s="39" t="s">
        <v>76</v>
      </c>
      <c r="B435" s="51" t="s">
        <v>259</v>
      </c>
      <c r="C435" s="57" t="s">
        <v>1931</v>
      </c>
      <c r="D435" s="85">
        <v>5921677</v>
      </c>
      <c r="E435" s="176"/>
      <c r="F435" s="176"/>
    </row>
    <row r="436" spans="1:6" s="82" customFormat="1" x14ac:dyDescent="0.25">
      <c r="A436" s="39" t="s">
        <v>76</v>
      </c>
      <c r="B436" s="51" t="s">
        <v>259</v>
      </c>
      <c r="C436" s="57" t="s">
        <v>1684</v>
      </c>
      <c r="D436" s="85">
        <v>4889602</v>
      </c>
      <c r="E436" s="176"/>
      <c r="F436" s="176"/>
    </row>
    <row r="437" spans="1:6" s="82" customFormat="1" x14ac:dyDescent="0.25">
      <c r="A437" s="39" t="s">
        <v>79</v>
      </c>
      <c r="B437" s="51" t="s">
        <v>263</v>
      </c>
      <c r="C437" s="57" t="s">
        <v>1932</v>
      </c>
      <c r="D437" s="85">
        <v>125368533</v>
      </c>
      <c r="E437" s="176"/>
      <c r="F437" s="176"/>
    </row>
    <row r="438" spans="1:6" s="82" customFormat="1" x14ac:dyDescent="0.25">
      <c r="A438" s="39" t="s">
        <v>79</v>
      </c>
      <c r="B438" s="51" t="s">
        <v>263</v>
      </c>
      <c r="C438" s="57" t="s">
        <v>1933</v>
      </c>
      <c r="D438" s="85">
        <v>28851995</v>
      </c>
      <c r="E438" s="176"/>
      <c r="F438" s="176"/>
    </row>
    <row r="439" spans="1:6" s="82" customFormat="1" x14ac:dyDescent="0.25">
      <c r="A439" s="39" t="s">
        <v>80</v>
      </c>
      <c r="B439" s="51" t="s">
        <v>264</v>
      </c>
      <c r="C439" s="57" t="s">
        <v>1934</v>
      </c>
      <c r="D439" s="85">
        <v>534914</v>
      </c>
      <c r="E439" s="176"/>
      <c r="F439" s="176"/>
    </row>
    <row r="440" spans="1:6" s="82" customFormat="1" x14ac:dyDescent="0.25">
      <c r="A440" s="39" t="s">
        <v>80</v>
      </c>
      <c r="B440" s="51" t="s">
        <v>264</v>
      </c>
      <c r="C440" s="57" t="s">
        <v>1935</v>
      </c>
      <c r="D440" s="85">
        <v>2327602</v>
      </c>
      <c r="E440" s="176"/>
      <c r="F440" s="176"/>
    </row>
    <row r="441" spans="1:6" s="82" customFormat="1" x14ac:dyDescent="0.25">
      <c r="A441" s="39" t="s">
        <v>140</v>
      </c>
      <c r="B441" s="51" t="s">
        <v>1049</v>
      </c>
      <c r="C441" s="57" t="s">
        <v>1936</v>
      </c>
      <c r="D441" s="85">
        <v>151195</v>
      </c>
      <c r="E441" s="176"/>
      <c r="F441" s="176"/>
    </row>
    <row r="442" spans="1:6" s="82" customFormat="1" x14ac:dyDescent="0.25">
      <c r="A442" s="39" t="s">
        <v>141</v>
      </c>
      <c r="B442" s="51" t="s">
        <v>1050</v>
      </c>
      <c r="C442" s="57" t="s">
        <v>1937</v>
      </c>
      <c r="D442" s="85">
        <v>33720305</v>
      </c>
      <c r="E442" s="176"/>
      <c r="F442" s="176"/>
    </row>
    <row r="443" spans="1:6" s="82" customFormat="1" x14ac:dyDescent="0.25">
      <c r="A443" s="39" t="s">
        <v>142</v>
      </c>
      <c r="B443" s="51" t="s">
        <v>1051</v>
      </c>
      <c r="C443" s="57" t="s">
        <v>1938</v>
      </c>
      <c r="D443" s="85">
        <v>41494098</v>
      </c>
      <c r="E443" s="176"/>
      <c r="F443" s="176"/>
    </row>
    <row r="444" spans="1:6" s="82" customFormat="1" x14ac:dyDescent="0.25">
      <c r="A444" s="39" t="s">
        <v>82</v>
      </c>
      <c r="B444" s="51" t="s">
        <v>1939</v>
      </c>
      <c r="C444" s="57" t="s">
        <v>1648</v>
      </c>
      <c r="D444" s="85">
        <v>1069843</v>
      </c>
      <c r="E444" s="176"/>
      <c r="F444" s="176"/>
    </row>
    <row r="445" spans="1:6" s="82" customFormat="1" x14ac:dyDescent="0.25">
      <c r="A445" s="39"/>
      <c r="B445" s="51"/>
      <c r="C445" s="57"/>
      <c r="D445" s="85"/>
    </row>
  </sheetData>
  <sheetProtection algorithmName="SHA-512" hashValue="gBsO2rwIqdbmby/lrArKCtIEylzx5oQ8P4e2cVqOBF8rPU9YwAtIuaxK9yBkj5GHCrMb3qagfB+qh9gbNml7VA==" saltValue="um6V7zAfbECbxUgH1f1ThQ==" spinCount="100000" sheet="1" objects="1" scenarios="1"/>
  <autoFilter ref="A6:D444" xr:uid="{58A68AC8-F92D-427A-A8D2-93B1D23855BC}"/>
  <mergeCells count="4">
    <mergeCell ref="A1:D1"/>
    <mergeCell ref="A2:D2"/>
    <mergeCell ref="A3:D3"/>
    <mergeCell ref="A4:D4"/>
  </mergeCells>
  <hyperlinks>
    <hyperlink ref="C280" r:id="rId1" display="https://sam.gov/fal/6a2fcc242556443e8650a3f9bc9dadcb/view" xr:uid="{8274ABB3-D00D-4190-B2CF-2599622C764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5C5A-780E-4BFD-9332-4F738EE66826}">
  <sheetPr>
    <tabColor rgb="FFDA9694"/>
  </sheetPr>
  <dimension ref="A1:S55"/>
  <sheetViews>
    <sheetView workbookViewId="0">
      <pane ySplit="9" topLeftCell="A10" activePane="bottomLeft" state="frozen"/>
      <selection activeCell="A9" sqref="A9"/>
      <selection pane="bottomLeft" sqref="A1:P1"/>
    </sheetView>
  </sheetViews>
  <sheetFormatPr defaultColWidth="9.140625" defaultRowHeight="15.75" x14ac:dyDescent="0.25"/>
  <cols>
    <col min="1" max="1" width="76.42578125" style="128" customWidth="1"/>
    <col min="2" max="2" width="22.28515625" style="91" customWidth="1"/>
    <col min="3" max="3" width="2.85546875" style="91" customWidth="1"/>
    <col min="4" max="4" width="22.85546875" style="91" customWidth="1"/>
    <col min="5" max="5" width="2.85546875" style="91" customWidth="1"/>
    <col min="6" max="6" width="23.140625" style="91" customWidth="1"/>
    <col min="7" max="7" width="2.85546875" style="91" customWidth="1"/>
    <col min="8" max="8" width="19.5703125" style="91" customWidth="1"/>
    <col min="9" max="9" width="2.85546875" style="91" customWidth="1"/>
    <col min="10" max="10" width="22.140625" style="129" customWidth="1"/>
    <col min="11" max="11" width="2.85546875" style="129" customWidth="1"/>
    <col min="12" max="12" width="17.7109375" style="129" hidden="1" customWidth="1"/>
    <col min="13" max="13" width="2.85546875" style="129" hidden="1" customWidth="1"/>
    <col min="14" max="14" width="22" style="129" customWidth="1"/>
    <col min="15" max="15" width="2.85546875" style="129" customWidth="1"/>
    <col min="16" max="16" width="24" style="92" bestFit="1" customWidth="1"/>
    <col min="17" max="17" width="2.85546875" style="93" bestFit="1" customWidth="1"/>
    <col min="18" max="18" width="19.85546875" style="89" customWidth="1"/>
    <col min="19" max="16384" width="9.140625" style="89"/>
  </cols>
  <sheetData>
    <row r="1" spans="1:19" x14ac:dyDescent="0.25">
      <c r="A1" s="214" t="s">
        <v>1240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87"/>
    </row>
    <row r="2" spans="1:19" x14ac:dyDescent="0.25">
      <c r="A2" s="214" t="s">
        <v>1279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87"/>
    </row>
    <row r="3" spans="1:19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87"/>
    </row>
    <row r="4" spans="1:19" x14ac:dyDescent="0.25">
      <c r="A4" s="214" t="s">
        <v>1362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87"/>
    </row>
    <row r="5" spans="1:19" ht="16.5" x14ac:dyDescent="0.25">
      <c r="A5" s="216" t="s">
        <v>1280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9" x14ac:dyDescent="0.15">
      <c r="A6" s="90"/>
      <c r="J6" s="91"/>
      <c r="K6" s="91"/>
      <c r="L6" s="91"/>
      <c r="M6" s="91"/>
      <c r="N6" s="91"/>
      <c r="O6" s="91"/>
      <c r="R6" s="94"/>
      <c r="S6" s="95"/>
    </row>
    <row r="7" spans="1:19" s="101" customFormat="1" x14ac:dyDescent="0.15">
      <c r="A7" s="96"/>
      <c r="B7" s="97"/>
      <c r="C7" s="97"/>
      <c r="D7" s="97" t="s">
        <v>1240</v>
      </c>
      <c r="E7" s="97"/>
      <c r="F7" s="97"/>
      <c r="G7" s="97"/>
      <c r="H7" s="97"/>
      <c r="I7" s="97"/>
      <c r="J7" s="98"/>
      <c r="K7" s="98"/>
      <c r="L7" s="98"/>
      <c r="M7" s="98"/>
      <c r="N7" s="98"/>
      <c r="O7" s="98"/>
      <c r="P7" s="99"/>
      <c r="Q7" s="100"/>
      <c r="R7" s="94"/>
      <c r="S7" s="95"/>
    </row>
    <row r="8" spans="1:19" s="101" customFormat="1" x14ac:dyDescent="0.15">
      <c r="A8" s="96"/>
      <c r="B8" s="97" t="s">
        <v>1241</v>
      </c>
      <c r="C8" s="97"/>
      <c r="D8" s="97" t="s">
        <v>1242</v>
      </c>
      <c r="E8" s="97"/>
      <c r="F8" s="101" t="s">
        <v>1243</v>
      </c>
      <c r="H8" s="97" t="s">
        <v>1243</v>
      </c>
      <c r="I8" s="97"/>
      <c r="J8" s="98" t="s">
        <v>1243</v>
      </c>
      <c r="K8" s="98"/>
      <c r="L8" s="98" t="s">
        <v>1240</v>
      </c>
      <c r="M8" s="98"/>
      <c r="N8" s="98" t="s">
        <v>1231</v>
      </c>
      <c r="O8" s="98"/>
      <c r="P8" s="99" t="s">
        <v>3</v>
      </c>
      <c r="Q8" s="100"/>
      <c r="R8" s="94"/>
      <c r="S8" s="94"/>
    </row>
    <row r="9" spans="1:19" s="101" customFormat="1" ht="20.25" thickBot="1" x14ac:dyDescent="0.35">
      <c r="A9" s="102" t="s">
        <v>1232</v>
      </c>
      <c r="B9" s="103" t="s">
        <v>1240</v>
      </c>
      <c r="C9" s="103"/>
      <c r="D9" s="103" t="s">
        <v>1244</v>
      </c>
      <c r="E9" s="103"/>
      <c r="F9" s="103" t="s">
        <v>1245</v>
      </c>
      <c r="G9" s="103"/>
      <c r="H9" s="103" t="s">
        <v>1246</v>
      </c>
      <c r="I9" s="103"/>
      <c r="J9" s="103" t="s">
        <v>1247</v>
      </c>
      <c r="K9" s="103"/>
      <c r="L9" s="103" t="s">
        <v>1248</v>
      </c>
      <c r="M9" s="103"/>
      <c r="N9" s="103" t="s">
        <v>1233</v>
      </c>
      <c r="O9" s="103"/>
      <c r="P9" s="104" t="s">
        <v>1234</v>
      </c>
      <c r="Q9" s="100"/>
      <c r="R9" s="94"/>
      <c r="S9" s="94"/>
    </row>
    <row r="10" spans="1:19" s="101" customFormat="1" ht="13.5" customHeight="1" thickTop="1" x14ac:dyDescent="0.15">
      <c r="B10" s="97"/>
      <c r="C10" s="97"/>
      <c r="D10" s="97"/>
      <c r="E10" s="97"/>
      <c r="F10" s="97"/>
      <c r="G10" s="97"/>
      <c r="H10" s="97"/>
      <c r="I10" s="97"/>
      <c r="J10" s="98"/>
      <c r="K10" s="98"/>
      <c r="L10" s="98"/>
      <c r="M10" s="98"/>
      <c r="N10" s="98"/>
      <c r="O10" s="98"/>
      <c r="P10" s="99"/>
      <c r="Q10" s="100"/>
      <c r="R10" s="94"/>
      <c r="S10" s="94"/>
    </row>
    <row r="11" spans="1:19" ht="17.25" x14ac:dyDescent="0.3">
      <c r="A11" s="105" t="s">
        <v>1235</v>
      </c>
      <c r="B11" s="106"/>
      <c r="C11" s="106"/>
      <c r="D11" s="106"/>
      <c r="E11" s="106"/>
      <c r="F11" s="106"/>
      <c r="G11" s="106"/>
      <c r="H11" s="106"/>
      <c r="I11" s="106"/>
      <c r="J11" s="88"/>
      <c r="K11" s="88"/>
      <c r="L11" s="88"/>
      <c r="M11" s="88"/>
      <c r="N11" s="88"/>
      <c r="O11" s="88"/>
      <c r="P11" s="107"/>
      <c r="Q11" s="108"/>
      <c r="R11" s="109"/>
      <c r="S11" s="109"/>
    </row>
    <row r="12" spans="1:19" ht="13.5" customHeight="1" x14ac:dyDescent="0.15">
      <c r="A12" s="90" t="s">
        <v>3</v>
      </c>
      <c r="B12" s="106"/>
      <c r="C12" s="106"/>
      <c r="D12" s="106"/>
      <c r="E12" s="106"/>
      <c r="F12" s="106"/>
      <c r="G12" s="106"/>
      <c r="H12" s="106"/>
      <c r="I12" s="106"/>
      <c r="J12" s="88"/>
      <c r="K12" s="88"/>
      <c r="L12" s="88"/>
      <c r="M12" s="88"/>
      <c r="N12" s="88"/>
      <c r="O12" s="88"/>
      <c r="P12" s="107"/>
      <c r="Q12" s="108"/>
      <c r="R12" s="109"/>
      <c r="S12" s="109"/>
    </row>
    <row r="13" spans="1:19" ht="15.95" customHeight="1" x14ac:dyDescent="0.15">
      <c r="A13" s="90" t="s">
        <v>1249</v>
      </c>
      <c r="B13" s="110">
        <v>0</v>
      </c>
      <c r="C13" s="110" t="s">
        <v>3</v>
      </c>
      <c r="D13" s="110">
        <v>8917400253</v>
      </c>
      <c r="E13" s="110" t="s">
        <v>3</v>
      </c>
      <c r="F13" s="110">
        <v>12044765999</v>
      </c>
      <c r="G13" s="110" t="s">
        <v>3</v>
      </c>
      <c r="H13" s="110">
        <v>0</v>
      </c>
      <c r="I13" s="110" t="s">
        <v>3</v>
      </c>
      <c r="J13" s="110">
        <v>0</v>
      </c>
      <c r="K13" s="110" t="s">
        <v>3</v>
      </c>
      <c r="L13" s="110">
        <v>0</v>
      </c>
      <c r="M13" s="110" t="s">
        <v>3</v>
      </c>
      <c r="N13" s="110">
        <v>0</v>
      </c>
      <c r="O13" s="110" t="s">
        <v>3</v>
      </c>
      <c r="P13" s="111">
        <f>+B13+D13+F13+H13+J13+N13</f>
        <v>20962166252</v>
      </c>
      <c r="Q13" s="112"/>
      <c r="R13" s="109"/>
      <c r="S13" s="109"/>
    </row>
    <row r="14" spans="1:19" ht="15.95" customHeight="1" x14ac:dyDescent="0.15">
      <c r="A14" s="90" t="s">
        <v>1250</v>
      </c>
      <c r="B14" s="110">
        <v>0</v>
      </c>
      <c r="C14" s="110" t="s">
        <v>3</v>
      </c>
      <c r="D14" s="110">
        <v>156679730</v>
      </c>
      <c r="E14" s="110" t="s">
        <v>3</v>
      </c>
      <c r="F14" s="110">
        <v>105553510</v>
      </c>
      <c r="G14" s="110" t="s">
        <v>3</v>
      </c>
      <c r="H14" s="110">
        <v>0</v>
      </c>
      <c r="I14" s="110" t="s">
        <v>3</v>
      </c>
      <c r="J14" s="110">
        <v>0</v>
      </c>
      <c r="K14" s="110" t="s">
        <v>3</v>
      </c>
      <c r="L14" s="110">
        <v>0</v>
      </c>
      <c r="M14" s="110" t="s">
        <v>3</v>
      </c>
      <c r="N14" s="110">
        <v>0</v>
      </c>
      <c r="O14" s="110" t="s">
        <v>3</v>
      </c>
      <c r="P14" s="111">
        <f t="shared" ref="P14:P38" si="0">+B14+D14+F14+H14+J14+N14</f>
        <v>262233240</v>
      </c>
      <c r="Q14" s="112"/>
      <c r="R14" s="109"/>
      <c r="S14" s="109"/>
    </row>
    <row r="15" spans="1:19" ht="15.95" customHeight="1" x14ac:dyDescent="0.15">
      <c r="A15" s="90" t="s">
        <v>1969</v>
      </c>
      <c r="B15" s="110">
        <v>0</v>
      </c>
      <c r="C15" s="110" t="s">
        <v>3</v>
      </c>
      <c r="D15" s="110">
        <v>105858791</v>
      </c>
      <c r="E15" s="110" t="s">
        <v>3</v>
      </c>
      <c r="F15" s="110">
        <v>0</v>
      </c>
      <c r="G15" s="110" t="s">
        <v>3</v>
      </c>
      <c r="H15" s="110">
        <v>0</v>
      </c>
      <c r="I15" s="110" t="s">
        <v>3</v>
      </c>
      <c r="J15" s="110">
        <v>0</v>
      </c>
      <c r="K15" s="110" t="s">
        <v>3</v>
      </c>
      <c r="L15" s="110">
        <v>0</v>
      </c>
      <c r="M15" s="110" t="s">
        <v>3</v>
      </c>
      <c r="N15" s="110">
        <v>0</v>
      </c>
      <c r="O15" s="110" t="s">
        <v>3</v>
      </c>
      <c r="P15" s="111">
        <f t="shared" si="0"/>
        <v>105858791</v>
      </c>
      <c r="Q15" s="112"/>
      <c r="R15" s="109"/>
      <c r="S15" s="109"/>
    </row>
    <row r="16" spans="1:19" ht="15.95" customHeight="1" x14ac:dyDescent="0.15">
      <c r="A16" s="90" t="s">
        <v>1251</v>
      </c>
      <c r="B16" s="110">
        <v>0</v>
      </c>
      <c r="C16" s="110" t="s">
        <v>3</v>
      </c>
      <c r="D16" s="110">
        <v>504783847</v>
      </c>
      <c r="E16" s="110" t="s">
        <v>3</v>
      </c>
      <c r="F16" s="110">
        <v>0</v>
      </c>
      <c r="G16" s="110" t="s">
        <v>3</v>
      </c>
      <c r="H16" s="110">
        <v>214486</v>
      </c>
      <c r="I16" s="110" t="s">
        <v>3</v>
      </c>
      <c r="J16" s="110">
        <v>0</v>
      </c>
      <c r="K16" s="110" t="s">
        <v>3</v>
      </c>
      <c r="L16" s="110"/>
      <c r="M16" s="110"/>
      <c r="N16" s="110">
        <v>0</v>
      </c>
      <c r="O16" s="110" t="s">
        <v>3</v>
      </c>
      <c r="P16" s="111">
        <f t="shared" si="0"/>
        <v>504998333</v>
      </c>
      <c r="Q16" s="112"/>
      <c r="R16" s="109"/>
      <c r="S16" s="109"/>
    </row>
    <row r="17" spans="1:19" ht="15.95" customHeight="1" x14ac:dyDescent="0.15">
      <c r="A17" s="90" t="s">
        <v>1252</v>
      </c>
      <c r="B17" s="110">
        <v>0</v>
      </c>
      <c r="C17" s="110" t="s">
        <v>3</v>
      </c>
      <c r="D17" s="110">
        <v>677433556</v>
      </c>
      <c r="E17" s="110" t="s">
        <v>3</v>
      </c>
      <c r="F17" s="110">
        <v>0</v>
      </c>
      <c r="G17" s="110" t="s">
        <v>3</v>
      </c>
      <c r="H17" s="110">
        <v>0</v>
      </c>
      <c r="I17" s="110" t="s">
        <v>3</v>
      </c>
      <c r="J17" s="110">
        <v>0</v>
      </c>
      <c r="K17" s="110" t="s">
        <v>3</v>
      </c>
      <c r="L17" s="110">
        <v>0</v>
      </c>
      <c r="M17" s="110" t="s">
        <v>3</v>
      </c>
      <c r="N17" s="110">
        <v>0</v>
      </c>
      <c r="O17" s="110" t="s">
        <v>3</v>
      </c>
      <c r="P17" s="111">
        <f>+B17+D17+F17+H17+J17+N17</f>
        <v>677433556</v>
      </c>
      <c r="Q17" s="112"/>
      <c r="R17" s="109"/>
      <c r="S17" s="109"/>
    </row>
    <row r="18" spans="1:19" ht="15.95" customHeight="1" x14ac:dyDescent="0.15">
      <c r="A18" s="90" t="s">
        <v>1253</v>
      </c>
      <c r="B18" s="110">
        <v>0</v>
      </c>
      <c r="C18" s="110" t="s">
        <v>3</v>
      </c>
      <c r="D18" s="110">
        <v>0</v>
      </c>
      <c r="E18" s="110" t="s">
        <v>3</v>
      </c>
      <c r="F18" s="110">
        <v>0</v>
      </c>
      <c r="G18" s="110" t="s">
        <v>3</v>
      </c>
      <c r="H18" s="110">
        <v>0</v>
      </c>
      <c r="I18" s="110" t="s">
        <v>3</v>
      </c>
      <c r="J18" s="110">
        <v>0</v>
      </c>
      <c r="K18" s="110" t="s">
        <v>3</v>
      </c>
      <c r="L18" s="110">
        <v>0</v>
      </c>
      <c r="M18" s="110" t="s">
        <v>3</v>
      </c>
      <c r="N18" s="110">
        <v>6555827002</v>
      </c>
      <c r="O18" s="110" t="s">
        <v>3</v>
      </c>
      <c r="P18" s="111">
        <f t="shared" si="0"/>
        <v>6555827002</v>
      </c>
      <c r="Q18" s="112"/>
      <c r="R18" s="109"/>
      <c r="S18" s="109"/>
    </row>
    <row r="19" spans="1:19" x14ac:dyDescent="0.15">
      <c r="A19" s="90" t="s">
        <v>1254</v>
      </c>
      <c r="B19" s="110">
        <v>0</v>
      </c>
      <c r="C19" s="110" t="s">
        <v>3</v>
      </c>
      <c r="D19" s="110">
        <v>558499303</v>
      </c>
      <c r="E19" s="110" t="s">
        <v>3</v>
      </c>
      <c r="F19" s="110">
        <v>0</v>
      </c>
      <c r="G19" s="110" t="s">
        <v>3</v>
      </c>
      <c r="H19" s="110">
        <v>0</v>
      </c>
      <c r="I19" s="110" t="s">
        <v>3</v>
      </c>
      <c r="J19" s="110">
        <v>0</v>
      </c>
      <c r="K19" s="110" t="s">
        <v>3</v>
      </c>
      <c r="L19" s="110">
        <v>0</v>
      </c>
      <c r="M19" s="110" t="s">
        <v>3</v>
      </c>
      <c r="N19" s="110">
        <v>0</v>
      </c>
      <c r="O19" s="110" t="s">
        <v>3</v>
      </c>
      <c r="P19" s="111">
        <f t="shared" si="0"/>
        <v>558499303</v>
      </c>
      <c r="Q19" s="112"/>
      <c r="R19" s="109"/>
      <c r="S19" s="109"/>
    </row>
    <row r="20" spans="1:19" x14ac:dyDescent="0.15">
      <c r="A20" s="90" t="s">
        <v>1255</v>
      </c>
      <c r="B20" s="110">
        <v>0</v>
      </c>
      <c r="C20" s="110" t="s">
        <v>3</v>
      </c>
      <c r="D20" s="110">
        <v>23082108305</v>
      </c>
      <c r="E20" s="110" t="s">
        <v>3</v>
      </c>
      <c r="F20" s="110">
        <v>0</v>
      </c>
      <c r="G20" s="110" t="s">
        <v>3</v>
      </c>
      <c r="H20" s="110">
        <v>0</v>
      </c>
      <c r="I20" s="110" t="s">
        <v>3</v>
      </c>
      <c r="J20" s="110">
        <v>0</v>
      </c>
      <c r="K20" s="110" t="s">
        <v>3</v>
      </c>
      <c r="L20" s="110"/>
      <c r="M20" s="110"/>
      <c r="N20" s="110">
        <v>0</v>
      </c>
      <c r="O20" s="110" t="s">
        <v>3</v>
      </c>
      <c r="P20" s="111">
        <f t="shared" si="0"/>
        <v>23082108305</v>
      </c>
      <c r="Q20" s="112"/>
      <c r="R20" s="109"/>
      <c r="S20" s="109"/>
    </row>
    <row r="21" spans="1:19" ht="15.95" customHeight="1" x14ac:dyDescent="0.15">
      <c r="A21" s="90" t="s">
        <v>1256</v>
      </c>
      <c r="B21" s="110">
        <v>0</v>
      </c>
      <c r="C21" s="110" t="s">
        <v>3</v>
      </c>
      <c r="D21" s="110">
        <v>13600</v>
      </c>
      <c r="E21" s="110" t="s">
        <v>3</v>
      </c>
      <c r="F21" s="110">
        <v>0</v>
      </c>
      <c r="G21" s="110" t="s">
        <v>3</v>
      </c>
      <c r="H21" s="110">
        <v>0</v>
      </c>
      <c r="I21" s="110" t="s">
        <v>3</v>
      </c>
      <c r="J21" s="110">
        <v>0</v>
      </c>
      <c r="K21" s="110" t="s">
        <v>3</v>
      </c>
      <c r="L21" s="110">
        <v>0</v>
      </c>
      <c r="M21" s="110" t="s">
        <v>3</v>
      </c>
      <c r="N21" s="110">
        <v>0</v>
      </c>
      <c r="O21" s="110" t="s">
        <v>3</v>
      </c>
      <c r="P21" s="111">
        <f t="shared" si="0"/>
        <v>13600</v>
      </c>
      <c r="Q21" s="112"/>
      <c r="R21" s="109"/>
      <c r="S21" s="109"/>
    </row>
    <row r="22" spans="1:19" ht="15.95" customHeight="1" x14ac:dyDescent="0.15">
      <c r="A22" s="90" t="s">
        <v>1257</v>
      </c>
      <c r="B22" s="110">
        <v>0</v>
      </c>
      <c r="C22" s="110" t="s">
        <v>3</v>
      </c>
      <c r="D22" s="110">
        <v>1330424101</v>
      </c>
      <c r="E22" s="110" t="s">
        <v>3</v>
      </c>
      <c r="F22" s="110">
        <v>1345898106</v>
      </c>
      <c r="G22" s="110" t="s">
        <v>3</v>
      </c>
      <c r="H22" s="110">
        <v>0</v>
      </c>
      <c r="I22" s="110" t="s">
        <v>3</v>
      </c>
      <c r="J22" s="110">
        <v>0</v>
      </c>
      <c r="K22" s="110" t="s">
        <v>3</v>
      </c>
      <c r="L22" s="110">
        <v>0</v>
      </c>
      <c r="M22" s="110" t="s">
        <v>3</v>
      </c>
      <c r="N22" s="110">
        <v>0</v>
      </c>
      <c r="O22" s="110" t="s">
        <v>3</v>
      </c>
      <c r="P22" s="111">
        <f t="shared" si="0"/>
        <v>2676322207</v>
      </c>
      <c r="Q22" s="112"/>
      <c r="R22" s="109"/>
      <c r="S22" s="109"/>
    </row>
    <row r="23" spans="1:19" ht="15.95" customHeight="1" x14ac:dyDescent="0.15">
      <c r="A23" s="90" t="s">
        <v>1258</v>
      </c>
      <c r="B23" s="110">
        <v>0</v>
      </c>
      <c r="C23" s="110" t="s">
        <v>3</v>
      </c>
      <c r="D23" s="110">
        <v>69274073</v>
      </c>
      <c r="E23" s="110" t="s">
        <v>3</v>
      </c>
      <c r="F23" s="110">
        <v>23263865</v>
      </c>
      <c r="G23" s="110" t="s">
        <v>3</v>
      </c>
      <c r="H23" s="110">
        <v>0</v>
      </c>
      <c r="I23" s="110" t="s">
        <v>3</v>
      </c>
      <c r="J23" s="110">
        <v>0</v>
      </c>
      <c r="K23" s="110" t="s">
        <v>3</v>
      </c>
      <c r="L23" s="110">
        <v>0</v>
      </c>
      <c r="M23" s="110" t="s">
        <v>3</v>
      </c>
      <c r="N23" s="110">
        <v>0</v>
      </c>
      <c r="O23" s="110" t="s">
        <v>3</v>
      </c>
      <c r="P23" s="111">
        <f t="shared" si="0"/>
        <v>92537938</v>
      </c>
      <c r="Q23" s="112"/>
      <c r="R23" s="109"/>
      <c r="S23" s="109"/>
    </row>
    <row r="24" spans="1:19" ht="15.95" customHeight="1" x14ac:dyDescent="0.15">
      <c r="A24" s="90" t="s">
        <v>1259</v>
      </c>
      <c r="B24" s="110">
        <v>0</v>
      </c>
      <c r="C24" s="110" t="s">
        <v>3</v>
      </c>
      <c r="D24" s="110">
        <v>681708144</v>
      </c>
      <c r="E24" s="110" t="s">
        <v>3</v>
      </c>
      <c r="F24" s="110">
        <v>0</v>
      </c>
      <c r="G24" s="110" t="s">
        <v>3</v>
      </c>
      <c r="H24" s="110">
        <v>0</v>
      </c>
      <c r="I24" s="110" t="s">
        <v>3</v>
      </c>
      <c r="J24" s="110">
        <v>0</v>
      </c>
      <c r="K24" s="110" t="s">
        <v>3</v>
      </c>
      <c r="L24" s="110">
        <v>0</v>
      </c>
      <c r="M24" s="110" t="s">
        <v>3</v>
      </c>
      <c r="N24" s="110">
        <v>0</v>
      </c>
      <c r="O24" s="110" t="s">
        <v>3</v>
      </c>
      <c r="P24" s="111">
        <f t="shared" si="0"/>
        <v>681708144</v>
      </c>
      <c r="Q24" s="112"/>
      <c r="R24" s="109"/>
      <c r="S24" s="109"/>
    </row>
    <row r="25" spans="1:19" ht="15.95" customHeight="1" x14ac:dyDescent="0.15">
      <c r="A25" s="90" t="s">
        <v>1260</v>
      </c>
      <c r="B25" s="110">
        <v>0</v>
      </c>
      <c r="C25" s="110" t="s">
        <v>3</v>
      </c>
      <c r="D25" s="110">
        <v>13479971</v>
      </c>
      <c r="E25" s="110" t="s">
        <v>3</v>
      </c>
      <c r="F25" s="110">
        <v>0</v>
      </c>
      <c r="G25" s="110" t="s">
        <v>3</v>
      </c>
      <c r="H25" s="110">
        <v>0</v>
      </c>
      <c r="I25" s="110" t="s">
        <v>3</v>
      </c>
      <c r="J25" s="110">
        <v>0</v>
      </c>
      <c r="K25" s="110" t="s">
        <v>3</v>
      </c>
      <c r="L25" s="110">
        <v>0</v>
      </c>
      <c r="M25" s="110" t="s">
        <v>3</v>
      </c>
      <c r="N25" s="110">
        <v>0</v>
      </c>
      <c r="O25" s="110" t="s">
        <v>3</v>
      </c>
      <c r="P25" s="111">
        <f t="shared" si="0"/>
        <v>13479971</v>
      </c>
      <c r="Q25" s="112"/>
      <c r="R25" s="109"/>
      <c r="S25" s="109"/>
    </row>
    <row r="26" spans="1:19" ht="15.95" hidden="1" customHeight="1" x14ac:dyDescent="0.15">
      <c r="A26" s="90" t="s">
        <v>1261</v>
      </c>
      <c r="B26" s="110">
        <v>0</v>
      </c>
      <c r="C26" s="110" t="s">
        <v>3</v>
      </c>
      <c r="D26" s="110">
        <v>0</v>
      </c>
      <c r="E26" s="110" t="s">
        <v>3</v>
      </c>
      <c r="F26" s="110">
        <v>0</v>
      </c>
      <c r="G26" s="110" t="s">
        <v>3</v>
      </c>
      <c r="H26" s="110">
        <v>0</v>
      </c>
      <c r="I26" s="110" t="s">
        <v>3</v>
      </c>
      <c r="J26" s="110">
        <v>0</v>
      </c>
      <c r="K26" s="110" t="s">
        <v>3</v>
      </c>
      <c r="L26" s="110">
        <v>0</v>
      </c>
      <c r="M26" s="110" t="s">
        <v>3</v>
      </c>
      <c r="N26" s="110">
        <v>0</v>
      </c>
      <c r="O26" s="110" t="s">
        <v>3</v>
      </c>
      <c r="P26" s="111">
        <f t="shared" si="0"/>
        <v>0</v>
      </c>
      <c r="Q26" s="112"/>
      <c r="R26" s="109"/>
      <c r="S26" s="109"/>
    </row>
    <row r="27" spans="1:19" ht="15.95" customHeight="1" x14ac:dyDescent="0.15">
      <c r="A27" s="90" t="s">
        <v>1262</v>
      </c>
      <c r="B27" s="110">
        <v>0</v>
      </c>
      <c r="C27" s="110" t="s">
        <v>3</v>
      </c>
      <c r="D27" s="110">
        <v>1234399598</v>
      </c>
      <c r="E27" s="110" t="s">
        <v>3</v>
      </c>
      <c r="F27" s="110">
        <v>1269259841</v>
      </c>
      <c r="G27" s="110" t="s">
        <v>3</v>
      </c>
      <c r="H27" s="110">
        <v>0</v>
      </c>
      <c r="I27" s="110" t="s">
        <v>3</v>
      </c>
      <c r="J27" s="110">
        <v>0</v>
      </c>
      <c r="K27" s="110" t="s">
        <v>3</v>
      </c>
      <c r="L27" s="110">
        <v>0</v>
      </c>
      <c r="M27" s="110" t="s">
        <v>3</v>
      </c>
      <c r="N27" s="110">
        <v>0</v>
      </c>
      <c r="O27" s="110" t="s">
        <v>3</v>
      </c>
      <c r="P27" s="111">
        <f t="shared" si="0"/>
        <v>2503659439</v>
      </c>
      <c r="Q27" s="112"/>
      <c r="R27" s="109"/>
      <c r="S27" s="109"/>
    </row>
    <row r="28" spans="1:19" ht="15.95" customHeight="1" x14ac:dyDescent="0.15">
      <c r="A28" s="90" t="s">
        <v>1263</v>
      </c>
      <c r="B28" s="110">
        <v>0</v>
      </c>
      <c r="C28" s="110" t="s">
        <v>3</v>
      </c>
      <c r="D28" s="110">
        <v>73406169</v>
      </c>
      <c r="E28" s="110" t="s">
        <v>3</v>
      </c>
      <c r="F28" s="110">
        <v>0</v>
      </c>
      <c r="G28" s="110" t="s">
        <v>3</v>
      </c>
      <c r="H28" s="110">
        <v>0</v>
      </c>
      <c r="I28" s="110" t="s">
        <v>3</v>
      </c>
      <c r="J28" s="110">
        <v>0</v>
      </c>
      <c r="K28" s="110" t="s">
        <v>3</v>
      </c>
      <c r="L28" s="110">
        <v>0</v>
      </c>
      <c r="M28" s="110" t="s">
        <v>3</v>
      </c>
      <c r="N28" s="110">
        <v>0</v>
      </c>
      <c r="O28" s="110" t="s">
        <v>3</v>
      </c>
      <c r="P28" s="111">
        <f t="shared" si="0"/>
        <v>73406169</v>
      </c>
      <c r="Q28" s="112"/>
      <c r="R28" s="109"/>
      <c r="S28" s="109"/>
    </row>
    <row r="29" spans="1:19" ht="15.95" customHeight="1" x14ac:dyDescent="0.15">
      <c r="A29" s="90" t="s">
        <v>1264</v>
      </c>
      <c r="B29" s="110">
        <v>0</v>
      </c>
      <c r="C29" s="110" t="s">
        <v>3</v>
      </c>
      <c r="D29" s="110">
        <v>226688022034</v>
      </c>
      <c r="E29" s="110" t="s">
        <v>3</v>
      </c>
      <c r="F29" s="110">
        <v>221241696871</v>
      </c>
      <c r="G29" s="110" t="s">
        <v>3</v>
      </c>
      <c r="H29" s="110">
        <v>0</v>
      </c>
      <c r="I29" s="110" t="s">
        <v>3</v>
      </c>
      <c r="J29" s="110">
        <v>75646356466</v>
      </c>
      <c r="K29" s="110" t="s">
        <v>3</v>
      </c>
      <c r="L29" s="110">
        <v>0</v>
      </c>
      <c r="M29" s="110" t="s">
        <v>3</v>
      </c>
      <c r="N29" s="110">
        <v>22227511661</v>
      </c>
      <c r="O29" s="110" t="s">
        <v>3</v>
      </c>
      <c r="P29" s="111">
        <f t="shared" si="0"/>
        <v>545803587032</v>
      </c>
      <c r="Q29" s="112"/>
      <c r="R29" s="109"/>
      <c r="S29" s="109"/>
    </row>
    <row r="30" spans="1:19" x14ac:dyDescent="0.15">
      <c r="A30" s="90" t="s">
        <v>1265</v>
      </c>
      <c r="B30" s="110">
        <v>0</v>
      </c>
      <c r="C30" s="110" t="s">
        <v>3</v>
      </c>
      <c r="D30" s="110">
        <v>1440297234</v>
      </c>
      <c r="E30" s="110" t="s">
        <v>3</v>
      </c>
      <c r="F30" s="110">
        <v>0</v>
      </c>
      <c r="G30" s="110" t="s">
        <v>3</v>
      </c>
      <c r="H30" s="110">
        <v>0</v>
      </c>
      <c r="I30" s="110" t="s">
        <v>3</v>
      </c>
      <c r="J30" s="110">
        <v>0</v>
      </c>
      <c r="K30" s="110" t="s">
        <v>3</v>
      </c>
      <c r="L30" s="110">
        <v>0</v>
      </c>
      <c r="M30" s="110" t="s">
        <v>3</v>
      </c>
      <c r="N30" s="110">
        <v>0</v>
      </c>
      <c r="O30" s="110" t="s">
        <v>3</v>
      </c>
      <c r="P30" s="111">
        <f t="shared" si="0"/>
        <v>1440297234</v>
      </c>
      <c r="Q30" s="112"/>
      <c r="R30" s="109"/>
      <c r="S30" s="109"/>
    </row>
    <row r="31" spans="1:19" ht="15.75" customHeight="1" x14ac:dyDescent="0.15">
      <c r="A31" s="90" t="s">
        <v>1266</v>
      </c>
      <c r="B31" s="110">
        <v>431379</v>
      </c>
      <c r="C31" s="177" t="s">
        <v>1972</v>
      </c>
      <c r="D31" s="110">
        <v>19265328635</v>
      </c>
      <c r="E31" s="110" t="s">
        <v>3</v>
      </c>
      <c r="F31" s="110">
        <v>705481402</v>
      </c>
      <c r="G31" s="110" t="s">
        <v>3</v>
      </c>
      <c r="H31" s="110">
        <v>0</v>
      </c>
      <c r="I31" s="110" t="s">
        <v>3</v>
      </c>
      <c r="J31" s="110">
        <v>0</v>
      </c>
      <c r="K31" s="110" t="s">
        <v>3</v>
      </c>
      <c r="L31" s="110" t="e">
        <v>#REF!</v>
      </c>
      <c r="M31" s="110" t="e">
        <v>#REF!</v>
      </c>
      <c r="N31" s="110">
        <v>81306259</v>
      </c>
      <c r="O31" s="110" t="s">
        <v>3</v>
      </c>
      <c r="P31" s="111">
        <f t="shared" si="0"/>
        <v>20052547675</v>
      </c>
      <c r="Q31" s="112"/>
      <c r="R31" s="109"/>
      <c r="S31" s="109"/>
    </row>
    <row r="32" spans="1:19" ht="15.95" customHeight="1" x14ac:dyDescent="0.15">
      <c r="A32" s="90" t="s">
        <v>1267</v>
      </c>
      <c r="B32" s="110">
        <v>568704874</v>
      </c>
      <c r="C32" s="110" t="s">
        <v>3</v>
      </c>
      <c r="D32" s="110">
        <v>0</v>
      </c>
      <c r="E32" s="110" t="s">
        <v>3</v>
      </c>
      <c r="F32" s="110">
        <v>0</v>
      </c>
      <c r="G32" s="110" t="s">
        <v>3</v>
      </c>
      <c r="H32" s="110">
        <v>0</v>
      </c>
      <c r="I32" s="110" t="s">
        <v>3</v>
      </c>
      <c r="J32" s="110">
        <v>0</v>
      </c>
      <c r="K32" s="110" t="s">
        <v>3</v>
      </c>
      <c r="L32" s="110">
        <v>0</v>
      </c>
      <c r="M32" s="110" t="s">
        <v>3</v>
      </c>
      <c r="N32" s="110">
        <v>0</v>
      </c>
      <c r="O32" s="110" t="s">
        <v>3</v>
      </c>
      <c r="P32" s="111">
        <f t="shared" si="0"/>
        <v>568704874</v>
      </c>
      <c r="Q32" s="112"/>
      <c r="R32" s="109"/>
      <c r="S32" s="109"/>
    </row>
    <row r="33" spans="1:19" ht="15.95" customHeight="1" x14ac:dyDescent="0.15">
      <c r="A33" s="90" t="s">
        <v>1268</v>
      </c>
      <c r="B33" s="110">
        <v>0</v>
      </c>
      <c r="C33" s="110" t="s">
        <v>3</v>
      </c>
      <c r="D33" s="110">
        <v>76345796</v>
      </c>
      <c r="E33" s="110" t="s">
        <v>3</v>
      </c>
      <c r="F33" s="110">
        <v>44417809</v>
      </c>
      <c r="G33" s="110" t="s">
        <v>3</v>
      </c>
      <c r="H33" s="110">
        <v>0</v>
      </c>
      <c r="I33" s="110" t="s">
        <v>3</v>
      </c>
      <c r="J33" s="110">
        <v>0</v>
      </c>
      <c r="K33" s="110" t="s">
        <v>3</v>
      </c>
      <c r="L33" s="110">
        <v>0</v>
      </c>
      <c r="M33" s="110" t="s">
        <v>3</v>
      </c>
      <c r="N33" s="110">
        <v>0</v>
      </c>
      <c r="O33" s="110" t="s">
        <v>3</v>
      </c>
      <c r="P33" s="111">
        <f t="shared" si="0"/>
        <v>120763605</v>
      </c>
      <c r="Q33" s="112"/>
      <c r="R33" s="109"/>
      <c r="S33" s="109"/>
    </row>
    <row r="34" spans="1:19" ht="15.95" hidden="1" customHeight="1" x14ac:dyDescent="0.15">
      <c r="A34" s="90" t="s">
        <v>1269</v>
      </c>
      <c r="B34" s="110">
        <v>0</v>
      </c>
      <c r="C34" s="110" t="s">
        <v>3</v>
      </c>
      <c r="D34" s="110">
        <v>0</v>
      </c>
      <c r="E34" s="110" t="s">
        <v>3</v>
      </c>
      <c r="F34" s="110">
        <v>0</v>
      </c>
      <c r="G34" s="110" t="s">
        <v>3</v>
      </c>
      <c r="H34" s="110">
        <v>0</v>
      </c>
      <c r="I34" s="110" t="s">
        <v>3</v>
      </c>
      <c r="J34" s="110">
        <v>0</v>
      </c>
      <c r="K34" s="110" t="s">
        <v>3</v>
      </c>
      <c r="L34" s="110">
        <v>0</v>
      </c>
      <c r="M34" s="110" t="s">
        <v>3</v>
      </c>
      <c r="N34" s="110">
        <v>0</v>
      </c>
      <c r="O34" s="110" t="s">
        <v>3</v>
      </c>
      <c r="P34" s="111">
        <f t="shared" si="0"/>
        <v>0</v>
      </c>
      <c r="Q34" s="113"/>
      <c r="R34" s="109"/>
      <c r="S34" s="109"/>
    </row>
    <row r="35" spans="1:19" ht="15.95" hidden="1" customHeight="1" x14ac:dyDescent="0.15">
      <c r="A35" s="90" t="s">
        <v>1270</v>
      </c>
      <c r="B35" s="110">
        <v>0</v>
      </c>
      <c r="C35" s="110" t="s">
        <v>3</v>
      </c>
      <c r="D35" s="110">
        <v>0</v>
      </c>
      <c r="E35" s="110" t="s">
        <v>3</v>
      </c>
      <c r="F35" s="110">
        <v>0</v>
      </c>
      <c r="G35" s="110" t="s">
        <v>3</v>
      </c>
      <c r="H35" s="110">
        <v>0</v>
      </c>
      <c r="I35" s="110" t="s">
        <v>3</v>
      </c>
      <c r="J35" s="110">
        <v>0</v>
      </c>
      <c r="K35" s="110" t="s">
        <v>3</v>
      </c>
      <c r="L35" s="110">
        <v>0</v>
      </c>
      <c r="M35" s="110" t="s">
        <v>3</v>
      </c>
      <c r="N35" s="110">
        <v>0</v>
      </c>
      <c r="O35" s="110" t="s">
        <v>3</v>
      </c>
      <c r="P35" s="111">
        <f t="shared" si="0"/>
        <v>0</v>
      </c>
      <c r="Q35" s="113"/>
      <c r="R35" s="109"/>
      <c r="S35" s="109"/>
    </row>
    <row r="36" spans="1:19" x14ac:dyDescent="0.15">
      <c r="A36" s="90" t="s">
        <v>1271</v>
      </c>
      <c r="B36" s="110">
        <v>39713439610</v>
      </c>
      <c r="C36" s="110" t="s">
        <v>3</v>
      </c>
      <c r="D36" s="110">
        <v>97481080551</v>
      </c>
      <c r="E36" s="110" t="s">
        <v>3</v>
      </c>
      <c r="F36" s="110">
        <v>116167102139</v>
      </c>
      <c r="G36" s="110" t="s">
        <v>3</v>
      </c>
      <c r="H36" s="110">
        <v>0</v>
      </c>
      <c r="I36" s="110" t="s">
        <v>3</v>
      </c>
      <c r="J36" s="110">
        <v>43151827644</v>
      </c>
      <c r="K36" s="110" t="s">
        <v>3</v>
      </c>
      <c r="L36" s="110">
        <v>0</v>
      </c>
      <c r="M36" s="110" t="s">
        <v>3</v>
      </c>
      <c r="N36" s="110">
        <v>81040756682</v>
      </c>
      <c r="O36" s="110" t="s">
        <v>3</v>
      </c>
      <c r="P36" s="111">
        <f t="shared" si="0"/>
        <v>377554206626</v>
      </c>
      <c r="Q36" s="112"/>
      <c r="R36" s="109"/>
      <c r="S36" s="109"/>
    </row>
    <row r="37" spans="1:19" hidden="1" x14ac:dyDescent="0.15">
      <c r="A37" s="90" t="s">
        <v>1272</v>
      </c>
      <c r="B37" s="110">
        <v>0</v>
      </c>
      <c r="C37" s="110" t="s">
        <v>3</v>
      </c>
      <c r="D37" s="110">
        <v>0</v>
      </c>
      <c r="E37" s="110" t="s">
        <v>3</v>
      </c>
      <c r="F37" s="110">
        <v>0</v>
      </c>
      <c r="G37" s="110" t="s">
        <v>3</v>
      </c>
      <c r="H37" s="110">
        <v>0</v>
      </c>
      <c r="I37" s="110" t="s">
        <v>3</v>
      </c>
      <c r="J37" s="110">
        <v>0</v>
      </c>
      <c r="K37" s="110" t="s">
        <v>3</v>
      </c>
      <c r="L37" s="110" t="e">
        <v>#REF!</v>
      </c>
      <c r="M37" s="110" t="e">
        <v>#REF!</v>
      </c>
      <c r="N37" s="110">
        <v>0</v>
      </c>
      <c r="O37" s="110" t="s">
        <v>3</v>
      </c>
      <c r="P37" s="111">
        <f t="shared" si="0"/>
        <v>0</v>
      </c>
      <c r="Q37" s="112"/>
      <c r="R37" s="109"/>
      <c r="S37" s="109"/>
    </row>
    <row r="38" spans="1:19" x14ac:dyDescent="0.15">
      <c r="A38" s="90" t="s">
        <v>1273</v>
      </c>
      <c r="B38" s="110">
        <v>0</v>
      </c>
      <c r="C38" s="110" t="s">
        <v>3</v>
      </c>
      <c r="D38" s="110">
        <v>901908</v>
      </c>
      <c r="E38" s="110" t="s">
        <v>3</v>
      </c>
      <c r="F38" s="110">
        <v>655295</v>
      </c>
      <c r="G38" s="110"/>
      <c r="H38" s="110">
        <v>68340</v>
      </c>
      <c r="I38" s="110" t="s">
        <v>3</v>
      </c>
      <c r="J38" s="110">
        <v>0</v>
      </c>
      <c r="K38" s="110" t="s">
        <v>3</v>
      </c>
      <c r="L38" s="110"/>
      <c r="M38" s="110"/>
      <c r="N38" s="110">
        <v>0</v>
      </c>
      <c r="O38" s="110" t="s">
        <v>3</v>
      </c>
      <c r="P38" s="111">
        <f t="shared" si="0"/>
        <v>1625543</v>
      </c>
      <c r="Q38" s="112"/>
      <c r="R38" s="109"/>
      <c r="S38" s="109"/>
    </row>
    <row r="39" spans="1:19" ht="17.25" customHeight="1" x14ac:dyDescent="0.15">
      <c r="A39" s="114" t="s">
        <v>1236</v>
      </c>
      <c r="B39" s="115">
        <f>SUM(B13:B38)</f>
        <v>40282575863</v>
      </c>
      <c r="C39" s="116" t="s">
        <v>3</v>
      </c>
      <c r="D39" s="115">
        <f>SUM(D13:D38)</f>
        <v>382357445599</v>
      </c>
      <c r="E39" s="117" t="s">
        <v>3</v>
      </c>
      <c r="F39" s="115">
        <f>SUM(F13:F38)</f>
        <v>352948094837</v>
      </c>
      <c r="G39" s="117" t="s">
        <v>3</v>
      </c>
      <c r="H39" s="115">
        <f>SUM(H13:H38)</f>
        <v>282826</v>
      </c>
      <c r="I39" s="117" t="s">
        <v>3</v>
      </c>
      <c r="J39" s="115">
        <f>SUM(J13:J38)</f>
        <v>118798184110</v>
      </c>
      <c r="K39" s="117" t="s">
        <v>3</v>
      </c>
      <c r="L39" s="117">
        <v>0</v>
      </c>
      <c r="M39" s="117" t="s">
        <v>3</v>
      </c>
      <c r="N39" s="115">
        <f>SUM(N13:N38)</f>
        <v>109905401604</v>
      </c>
      <c r="O39" s="117" t="s">
        <v>3</v>
      </c>
      <c r="P39" s="118">
        <f>SUM(P13:P38)</f>
        <v>1004291984839</v>
      </c>
      <c r="Q39" s="109"/>
      <c r="R39" s="109"/>
      <c r="S39" s="109"/>
    </row>
    <row r="40" spans="1:19" ht="13.5" customHeight="1" x14ac:dyDescent="0.25">
      <c r="A40" s="114" t="s">
        <v>3</v>
      </c>
      <c r="B40" s="119"/>
      <c r="C40" s="120" t="s">
        <v>3</v>
      </c>
      <c r="D40" s="121"/>
      <c r="E40" s="110" t="s">
        <v>3</v>
      </c>
      <c r="F40" s="121"/>
      <c r="G40" s="110" t="s">
        <v>3</v>
      </c>
      <c r="H40" s="121"/>
      <c r="I40" s="110" t="s">
        <v>3</v>
      </c>
      <c r="J40" s="121"/>
      <c r="K40" s="110" t="s">
        <v>3</v>
      </c>
      <c r="L40" s="119"/>
      <c r="M40" s="110" t="s">
        <v>3</v>
      </c>
      <c r="N40" s="119"/>
      <c r="O40" s="110" t="s">
        <v>3</v>
      </c>
      <c r="P40" s="122"/>
      <c r="Q40" s="112"/>
    </row>
    <row r="41" spans="1:19" ht="18" customHeight="1" x14ac:dyDescent="0.25">
      <c r="A41" s="123"/>
      <c r="B41" s="119"/>
      <c r="C41" s="120" t="s">
        <v>3</v>
      </c>
      <c r="D41" s="121"/>
      <c r="E41" s="110" t="s">
        <v>3</v>
      </c>
      <c r="F41" s="121"/>
      <c r="G41" s="110" t="s">
        <v>3</v>
      </c>
      <c r="H41" s="121"/>
      <c r="I41" s="110" t="s">
        <v>3</v>
      </c>
      <c r="J41" s="121"/>
      <c r="K41" s="110" t="s">
        <v>3</v>
      </c>
      <c r="L41" s="119"/>
      <c r="M41" s="110" t="s">
        <v>3</v>
      </c>
      <c r="N41" s="119"/>
      <c r="O41" s="110" t="s">
        <v>3</v>
      </c>
      <c r="P41" s="122"/>
      <c r="Q41" s="112"/>
    </row>
    <row r="42" spans="1:19" ht="13.5" customHeight="1" x14ac:dyDescent="0.25">
      <c r="A42" s="124" t="s">
        <v>3</v>
      </c>
      <c r="B42" s="119"/>
      <c r="C42" s="120" t="s">
        <v>3</v>
      </c>
      <c r="D42" s="121"/>
      <c r="E42" s="110" t="s">
        <v>3</v>
      </c>
      <c r="F42" s="121"/>
      <c r="G42" s="110" t="s">
        <v>3</v>
      </c>
      <c r="H42" s="121"/>
      <c r="I42" s="110" t="s">
        <v>3</v>
      </c>
      <c r="J42" s="121"/>
      <c r="K42" s="110" t="s">
        <v>3</v>
      </c>
      <c r="L42" s="119"/>
      <c r="M42" s="110" t="s">
        <v>3</v>
      </c>
      <c r="N42" s="119"/>
      <c r="O42" s="110" t="s">
        <v>3</v>
      </c>
      <c r="P42" s="122"/>
      <c r="Q42" s="112"/>
    </row>
    <row r="43" spans="1:19" ht="15.95" customHeight="1" x14ac:dyDescent="0.15">
      <c r="A43" s="90" t="s">
        <v>1237</v>
      </c>
      <c r="B43" s="110">
        <v>0</v>
      </c>
      <c r="C43" s="120" t="s">
        <v>3</v>
      </c>
      <c r="D43" s="110">
        <v>172625448232</v>
      </c>
      <c r="E43" s="110" t="s">
        <v>3</v>
      </c>
      <c r="F43" s="110">
        <v>0</v>
      </c>
      <c r="G43" s="110" t="s">
        <v>3</v>
      </c>
      <c r="H43" s="110">
        <v>0</v>
      </c>
      <c r="I43" s="110" t="s">
        <v>3</v>
      </c>
      <c r="J43" s="110">
        <v>0</v>
      </c>
      <c r="K43" s="110" t="s">
        <v>3</v>
      </c>
      <c r="L43" s="110">
        <v>0</v>
      </c>
      <c r="M43" s="110" t="s">
        <v>3</v>
      </c>
      <c r="N43" s="110">
        <v>0</v>
      </c>
      <c r="O43" s="110" t="s">
        <v>3</v>
      </c>
      <c r="P43" s="111">
        <v>172625448232</v>
      </c>
      <c r="Q43" s="112"/>
      <c r="R43" s="109"/>
      <c r="S43" s="109"/>
    </row>
    <row r="44" spans="1:19" ht="15.95" customHeight="1" x14ac:dyDescent="0.15">
      <c r="A44" s="90" t="s">
        <v>1274</v>
      </c>
      <c r="B44" s="110">
        <v>0</v>
      </c>
      <c r="C44" s="120" t="s">
        <v>3</v>
      </c>
      <c r="D44" s="110">
        <v>2811191942</v>
      </c>
      <c r="E44" s="110" t="s">
        <v>3</v>
      </c>
      <c r="F44" s="110">
        <v>1613532137.5999999</v>
      </c>
      <c r="G44" s="110" t="s">
        <v>3</v>
      </c>
      <c r="H44" s="110">
        <v>0</v>
      </c>
      <c r="I44" s="110" t="s">
        <v>3</v>
      </c>
      <c r="J44" s="110">
        <v>0</v>
      </c>
      <c r="K44" s="110" t="s">
        <v>3</v>
      </c>
      <c r="L44" s="110">
        <v>0</v>
      </c>
      <c r="M44" s="110" t="s">
        <v>3</v>
      </c>
      <c r="N44" s="110">
        <v>50000000</v>
      </c>
      <c r="O44" s="110" t="s">
        <v>3</v>
      </c>
      <c r="P44" s="111">
        <v>4474724080</v>
      </c>
      <c r="Q44" s="112"/>
      <c r="R44" s="109"/>
      <c r="S44" s="109"/>
    </row>
    <row r="45" spans="1:19" ht="16.5" customHeight="1" thickBot="1" x14ac:dyDescent="0.2">
      <c r="A45" s="114" t="s">
        <v>1238</v>
      </c>
      <c r="B45" s="125">
        <f>SUM(B39:B44)</f>
        <v>40282575863</v>
      </c>
      <c r="C45" s="126" t="s">
        <v>3</v>
      </c>
      <c r="D45" s="125">
        <f>SUM(D39:D44)</f>
        <v>557794085773</v>
      </c>
      <c r="E45" s="126" t="s">
        <v>3</v>
      </c>
      <c r="F45" s="125">
        <f>SUM(F39:F44)</f>
        <v>354561626974.59998</v>
      </c>
      <c r="G45" s="126" t="s">
        <v>3</v>
      </c>
      <c r="H45" s="125">
        <f>SUM(H39:H44)</f>
        <v>282826</v>
      </c>
      <c r="I45" s="126" t="s">
        <v>3</v>
      </c>
      <c r="J45" s="125">
        <f>SUM(J39:J44)</f>
        <v>118798184110</v>
      </c>
      <c r="K45" s="126" t="s">
        <v>3</v>
      </c>
      <c r="L45" s="126">
        <v>0</v>
      </c>
      <c r="M45" s="126" t="s">
        <v>3</v>
      </c>
      <c r="N45" s="125">
        <f>SUM(N39:N44)</f>
        <v>109955401604</v>
      </c>
      <c r="O45" s="127" t="s">
        <v>3</v>
      </c>
      <c r="P45" s="140">
        <f>SUM(P39:P44)</f>
        <v>1181392157151</v>
      </c>
      <c r="Q45" s="112"/>
      <c r="R45" s="109"/>
      <c r="S45" s="109"/>
    </row>
    <row r="46" spans="1:19" ht="13.5" customHeight="1" thickTop="1" x14ac:dyDescent="0.15">
      <c r="A46" s="90" t="s">
        <v>3</v>
      </c>
      <c r="B46" s="106"/>
      <c r="C46" s="106"/>
      <c r="D46" s="106"/>
      <c r="E46" s="106"/>
      <c r="F46" s="106"/>
      <c r="G46" s="106"/>
      <c r="H46" s="106"/>
      <c r="I46" s="106"/>
      <c r="J46" s="88"/>
      <c r="K46" s="88"/>
      <c r="L46" s="88"/>
      <c r="M46" s="88"/>
      <c r="N46" s="88"/>
      <c r="O46" s="88"/>
      <c r="P46" s="107"/>
      <c r="Q46" s="108"/>
      <c r="R46" s="109"/>
      <c r="S46" s="109"/>
    </row>
    <row r="47" spans="1:19" ht="13.5" customHeight="1" x14ac:dyDescent="0.15">
      <c r="R47" s="109"/>
      <c r="S47" s="109"/>
    </row>
    <row r="48" spans="1:19" ht="15.95" customHeight="1" x14ac:dyDescent="0.15">
      <c r="A48" s="90" t="s">
        <v>1275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88"/>
      <c r="Q48" s="90"/>
      <c r="R48" s="109"/>
      <c r="S48" s="109"/>
    </row>
    <row r="49" spans="1:19" ht="15.95" customHeight="1" x14ac:dyDescent="0.15">
      <c r="A49" s="90" t="s">
        <v>1276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88"/>
      <c r="Q49" s="90"/>
      <c r="R49" s="109"/>
      <c r="S49" s="109"/>
    </row>
    <row r="50" spans="1:19" ht="15.95" customHeight="1" x14ac:dyDescent="0.15">
      <c r="A50" s="90" t="s">
        <v>1239</v>
      </c>
      <c r="R50" s="109"/>
      <c r="S50" s="109"/>
    </row>
    <row r="51" spans="1:19" ht="15.95" customHeight="1" x14ac:dyDescent="0.15">
      <c r="A51" s="90" t="s">
        <v>1971</v>
      </c>
      <c r="R51" s="109"/>
      <c r="S51" s="109"/>
    </row>
    <row r="52" spans="1:19" x14ac:dyDescent="0.15">
      <c r="A52" s="90" t="s">
        <v>1970</v>
      </c>
      <c r="R52" s="130"/>
      <c r="S52" s="109"/>
    </row>
    <row r="53" spans="1:19" x14ac:dyDescent="0.15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9"/>
      <c r="Q53" s="128"/>
      <c r="R53" s="109"/>
      <c r="S53" s="109"/>
    </row>
    <row r="54" spans="1:19" x14ac:dyDescent="0.25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9"/>
      <c r="Q54" s="128"/>
    </row>
    <row r="55" spans="1:19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  <c r="Q55" s="128"/>
    </row>
  </sheetData>
  <sheetProtection algorithmName="SHA-512" hashValue="v9PDx4LRrcsMVwU3KZZB9mWXkqSU/beylgVhcV9ni1S4q1nuyBEVO03R7SmoJYzBV70I1W5jvoyzcFFvImlCzg==" saltValue="DaiUJyYBazEmlDDkBd2fKQ==" spinCount="100000" sheet="1" objects="1" scenarios="1"/>
  <mergeCells count="5">
    <mergeCell ref="A1:P1"/>
    <mergeCell ref="A2:P2"/>
    <mergeCell ref="A3:P3"/>
    <mergeCell ref="A4:P4"/>
    <mergeCell ref="A5:P5"/>
  </mergeCells>
  <conditionalFormatting sqref="S6:S39">
    <cfRule type="containsText" dxfId="1" priority="2" operator="containsText" text="no">
      <formula>NOT(ISERROR(SEARCH("no",S6)))</formula>
    </cfRule>
  </conditionalFormatting>
  <conditionalFormatting sqref="S43:S53">
    <cfRule type="containsText" dxfId="0" priority="1" operator="containsText" text="no">
      <formula>NOT(ISERROR(SEARCH("no",S43)))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REVENUES LEGEND</vt:lpstr>
      <vt:lpstr>SUMMARY</vt:lpstr>
      <vt:lpstr>GENERAL FD</vt:lpstr>
      <vt:lpstr>GENERAL SPECIAL FD</vt:lpstr>
      <vt:lpstr>FEEDER FD</vt:lpstr>
      <vt:lpstr>TRANSPORTATION FD</vt:lpstr>
      <vt:lpstr>OTHER GOVT COST FD</vt:lpstr>
      <vt:lpstr>AGENCY</vt:lpstr>
      <vt:lpstr>RECEIPT FROM FEDERAL GOVT</vt:lpstr>
      <vt:lpstr>INVESTMENTS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Adnan</dc:creator>
  <cp:lastModifiedBy>Muhammad, Adnan</cp:lastModifiedBy>
  <cp:lastPrinted>2025-06-10T22:22:53Z</cp:lastPrinted>
  <dcterms:created xsi:type="dcterms:W3CDTF">2024-05-30T23:05:45Z</dcterms:created>
  <dcterms:modified xsi:type="dcterms:W3CDTF">2025-06-19T23:06:20Z</dcterms:modified>
</cp:coreProperties>
</file>